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4"/>
  </bookViews>
  <sheets>
    <sheet name="AD04" sheetId="1" r:id="rId1"/>
    <sheet name="AD03" sheetId="2" r:id="rId2"/>
    <sheet name="AD02" sheetId="3" r:id="rId3"/>
    <sheet name="AD01" sheetId="4" r:id="rId4"/>
    <sheet name="sost disp DIRITT dopo  ruoli" sheetId="5" r:id="rId5"/>
  </sheets>
  <definedNames>
    <definedName name="_xlnm.Print_Area" localSheetId="4">'sost disp DIRITT dopo  ruoli'!$A$1:$V$20</definedName>
  </definedNames>
  <calcPr fullCalcOnLoad="1"/>
</workbook>
</file>

<file path=xl/sharedStrings.xml><?xml version="1.0" encoding="utf-8"?>
<sst xmlns="http://schemas.openxmlformats.org/spreadsheetml/2006/main" count="226" uniqueCount="126">
  <si>
    <t>CL.CONC.</t>
  </si>
  <si>
    <t>ISTITUTO</t>
  </si>
  <si>
    <t>DOS</t>
  </si>
  <si>
    <t>Liceo Classico Alfieri - AT</t>
  </si>
  <si>
    <t>Ist. Sup. Monti - AT</t>
  </si>
  <si>
    <t>Liceo Sc. Galilei - Nizza Monf.to - AT</t>
  </si>
  <si>
    <t>Liceo Sc. Vercelli - AT</t>
  </si>
  <si>
    <t>I.P.C. Sella - AT</t>
  </si>
  <si>
    <t>IPSIA Castigliano - AT</t>
  </si>
  <si>
    <t>IPSIA Andriano - Castelnuovo D.B.</t>
  </si>
  <si>
    <t>IST. d'Arte  Alfieri - AT</t>
  </si>
  <si>
    <t>I.T.A. Penna - AT</t>
  </si>
  <si>
    <t>I.T.C. Pellati - Nizza Monf.to - AT</t>
  </si>
  <si>
    <t>I.T.C. Pellati - Canelli - AT</t>
  </si>
  <si>
    <t>ITCG Giobert - AT</t>
  </si>
  <si>
    <t>ITIS Artom - AT</t>
  </si>
  <si>
    <t>ITIS Artom - Canelli</t>
  </si>
  <si>
    <t>di cui  AD01</t>
  </si>
  <si>
    <t>di cui  AD02</t>
  </si>
  <si>
    <t>di cui  AD03</t>
  </si>
  <si>
    <t>di cui  AD04</t>
  </si>
  <si>
    <t>TOTALE</t>
  </si>
  <si>
    <t>n. doc in entrata</t>
  </si>
  <si>
    <t>ITA Sella Asti</t>
  </si>
  <si>
    <t>POSTI AGGIUNTI IN FATTO</t>
  </si>
  <si>
    <t>AD02</t>
  </si>
  <si>
    <t>AD03</t>
  </si>
  <si>
    <t>AD04</t>
  </si>
  <si>
    <t>IST. Prof. Penna San Damiano</t>
  </si>
  <si>
    <t>ORE AD01</t>
  </si>
  <si>
    <t>ORE AD03</t>
  </si>
  <si>
    <r>
      <t xml:space="preserve">ASSEGNAZIONI E UTILIZZAZIONI </t>
    </r>
    <r>
      <rPr>
        <b/>
        <sz val="10"/>
        <rFont val="Arial"/>
        <family val="2"/>
      </rPr>
      <t>ORE</t>
    </r>
  </si>
  <si>
    <r>
      <t xml:space="preserve">ASSEGNAZIONI E UTILIZZAZIONI </t>
    </r>
    <r>
      <rPr>
        <b/>
        <sz val="10"/>
        <rFont val="Arial"/>
        <family val="2"/>
      </rPr>
      <t>NOMI</t>
    </r>
  </si>
  <si>
    <r>
      <t xml:space="preserve">ASSEGNAZIONI E UTILIZZAZIONI </t>
    </r>
    <r>
      <rPr>
        <b/>
        <sz val="10"/>
        <rFont val="Arial"/>
        <family val="2"/>
      </rPr>
      <t>CATTEDRE AD02</t>
    </r>
  </si>
  <si>
    <t>ORE AD02</t>
  </si>
  <si>
    <t>Nomine supplenti</t>
  </si>
  <si>
    <r>
      <t xml:space="preserve">DISPONIBILITA' CATTEDRE </t>
    </r>
    <r>
      <rPr>
        <b/>
        <sz val="8"/>
        <rFont val="Arial"/>
        <family val="2"/>
      </rPr>
      <t>AD02</t>
    </r>
  </si>
  <si>
    <r>
      <t xml:space="preserve">DISPONIBILITA' ORE </t>
    </r>
    <r>
      <rPr>
        <b/>
        <sz val="10"/>
        <rFont val="Arial"/>
        <family val="2"/>
      </rPr>
      <t>ad02</t>
    </r>
  </si>
  <si>
    <t>CATTEDRE TUTTE AL 30 GIUGNO</t>
  </si>
  <si>
    <t>Ore AD04</t>
  </si>
  <si>
    <t>DISPONIBILITA' DOPO assegnazioni dos</t>
  </si>
  <si>
    <t>nominativi DOS</t>
  </si>
  <si>
    <t>posti aggiunti in fatto AD02</t>
  </si>
  <si>
    <t>POSTI AGGIUNTI IN FATTO AD01</t>
  </si>
  <si>
    <t>nome</t>
  </si>
  <si>
    <t>ad01</t>
  </si>
  <si>
    <t>ad02</t>
  </si>
  <si>
    <t>as04</t>
  </si>
  <si>
    <t>DOCENTI  CON TITOLO UTILIZZATI IN ORG. DIRITTO</t>
  </si>
  <si>
    <t>NOME</t>
  </si>
  <si>
    <t>DISPONIBILITA PER RUOLO</t>
  </si>
  <si>
    <t>IMMISSIONI RUOLO</t>
  </si>
  <si>
    <t>NOMI</t>
  </si>
  <si>
    <t>DISPONIBILITA' ORGANICO DIRITTO RESIDUA</t>
  </si>
  <si>
    <t>posti disponibili</t>
  </si>
  <si>
    <t xml:space="preserve">totale </t>
  </si>
  <si>
    <t>DISPONIBILITA' DOPO assegnazioni dos / ruolo</t>
  </si>
  <si>
    <t>POSTI DOS O.D.2014/2015</t>
  </si>
  <si>
    <t>DISPONIBILITA' DOPO ASSEGNAZIONI  E RUOLI</t>
  </si>
  <si>
    <t>POSTI 31 AGOSTO</t>
  </si>
  <si>
    <t>CATTEDRE  AL 30 GIUGNO</t>
  </si>
  <si>
    <r>
      <t xml:space="preserve">ASSEGNAZIONI E UTILIZZAZIONI </t>
    </r>
    <r>
      <rPr>
        <b/>
        <sz val="14"/>
        <rFont val="Arial"/>
        <family val="2"/>
      </rPr>
      <t>CATTEDRE AD01</t>
    </r>
  </si>
  <si>
    <r>
      <t xml:space="preserve">ASSEGNAZIONI E UTILIZZAZIONI </t>
    </r>
    <r>
      <rPr>
        <b/>
        <sz val="14"/>
        <rFont val="Arial"/>
        <family val="2"/>
      </rPr>
      <t>ORE</t>
    </r>
  </si>
  <si>
    <r>
      <t xml:space="preserve">ASSEGNAZIONI E UTILIZZAZIONI </t>
    </r>
    <r>
      <rPr>
        <b/>
        <sz val="14"/>
        <rFont val="Arial"/>
        <family val="2"/>
      </rPr>
      <t>NOMI</t>
    </r>
  </si>
  <si>
    <r>
      <t xml:space="preserve">DISPONIBILITA'  ore </t>
    </r>
    <r>
      <rPr>
        <b/>
        <sz val="14"/>
        <rFont val="Arial"/>
        <family val="2"/>
      </rPr>
      <t>AD01</t>
    </r>
  </si>
  <si>
    <r>
      <t xml:space="preserve">DISPONIBILITA'  CATTEDRE </t>
    </r>
    <r>
      <rPr>
        <b/>
        <sz val="14"/>
        <rFont val="Arial"/>
        <family val="2"/>
      </rPr>
      <t>AD01</t>
    </r>
  </si>
  <si>
    <r>
      <t xml:space="preserve">DISPONIBILITA' RESIDUA  CATTEDRE </t>
    </r>
    <r>
      <rPr>
        <b/>
        <sz val="14"/>
        <rFont val="Arial"/>
        <family val="2"/>
      </rPr>
      <t>AD01</t>
    </r>
  </si>
  <si>
    <r>
      <t xml:space="preserve">DISPONIBILITA RESIDUA' ORE </t>
    </r>
    <r>
      <rPr>
        <b/>
        <sz val="14"/>
        <rFont val="Arial"/>
        <family val="2"/>
      </rPr>
      <t>ad01</t>
    </r>
  </si>
  <si>
    <t>Nome supplenti</t>
  </si>
  <si>
    <t>ORE CONFERITE</t>
  </si>
  <si>
    <t>CATTEDRE 31/8 CONFERITE</t>
  </si>
  <si>
    <t>CATTEDRE CONFERITE</t>
  </si>
  <si>
    <t>AL 31/8</t>
  </si>
  <si>
    <t>ad03</t>
  </si>
  <si>
    <t xml:space="preserve">O.D. 2015/2016  POSTI </t>
  </si>
  <si>
    <t>GIOBTUR Asti</t>
  </si>
  <si>
    <t>Bo/ Carriero/ Ferretti/ Grosso</t>
  </si>
  <si>
    <t>Liceo  Artistico   Alfieri - AT</t>
  </si>
  <si>
    <t>Bardelle/ Bertana/ Crosara/ Maniscalco/ Miroglio/ Morello/ Palazzo/ Quarta</t>
  </si>
  <si>
    <t>Bigatti/ Daddio/ Froi/ Roberto</t>
  </si>
  <si>
    <t>Di Monaco</t>
  </si>
  <si>
    <t>Stefanile</t>
  </si>
  <si>
    <t>da restituire 2</t>
  </si>
  <si>
    <t>da restituire 1</t>
  </si>
  <si>
    <t>da restituire 0</t>
  </si>
  <si>
    <t>da restituire 5</t>
  </si>
  <si>
    <t>Cattedre AD01</t>
  </si>
  <si>
    <t>A.S. 2015/16</t>
  </si>
  <si>
    <t xml:space="preserve">Strano/ Vitale/ Talarico/ Laiolo/ Pianelli/  </t>
  </si>
  <si>
    <t>Coluccia/ Castorina/ Fricano/ Caridi/ Ricciardi/ Limpido/Pestarino</t>
  </si>
  <si>
    <t>tolto 1 per darlo a AD03</t>
  </si>
  <si>
    <t>messo 1 da AD04</t>
  </si>
  <si>
    <r>
      <t xml:space="preserve">A.S. 2015/16 </t>
    </r>
    <r>
      <rPr>
        <b/>
        <sz val="14"/>
        <color indexed="57"/>
        <rFont val="Arial"/>
        <family val="2"/>
      </rPr>
      <t>disponibilità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sostegno  AD01</t>
    </r>
  </si>
  <si>
    <t>ASSEGNAZIONI E UTILIZZAZIONI CATTEDRE AD04</t>
  </si>
  <si>
    <t>ASSEGNAZIONI E UTILIZZAZIONI ORE</t>
  </si>
  <si>
    <t>ASSEGNAZIONI E UTILIZZAZIONI NOMI</t>
  </si>
  <si>
    <t>DISPONIBILITA'   CATTEDRE AD04</t>
  </si>
  <si>
    <t>DISPONIBILITA' ORE ad04</t>
  </si>
  <si>
    <r>
      <t xml:space="preserve">A.S. 2015/16  </t>
    </r>
    <r>
      <rPr>
        <b/>
        <sz val="14"/>
        <color indexed="57"/>
        <rFont val="Arial"/>
        <family val="2"/>
      </rPr>
      <t>disponibilità</t>
    </r>
    <r>
      <rPr>
        <b/>
        <sz val="14"/>
        <rFont val="Arial"/>
        <family val="2"/>
      </rPr>
      <t xml:space="preserve"> sostegno  AD03 </t>
    </r>
  </si>
  <si>
    <t>ASSEGNAZIONI E UTILIZZAZIONI CATTEDRE AD03</t>
  </si>
  <si>
    <t>DISPONIBILITA'I CATTEDRE AD03</t>
  </si>
  <si>
    <t>DISPONIBILITA' ORE ad03</t>
  </si>
  <si>
    <r>
      <t xml:space="preserve">A.S. 2015/16 </t>
    </r>
    <r>
      <rPr>
        <b/>
        <sz val="14"/>
        <color indexed="57"/>
        <rFont val="Arial"/>
        <family val="2"/>
      </rPr>
      <t>disponibilità</t>
    </r>
    <r>
      <rPr>
        <b/>
        <sz val="14"/>
        <rFont val="Arial"/>
        <family val="2"/>
      </rPr>
      <t xml:space="preserve"> sostegno  AD04 </t>
    </r>
  </si>
  <si>
    <t>Gatti</t>
  </si>
  <si>
    <t>Gallia</t>
  </si>
  <si>
    <t>Rivetti</t>
  </si>
  <si>
    <t>Maggiorotto 3/ Gianotti 8</t>
  </si>
  <si>
    <t>Herin 2/ Massone 8</t>
  </si>
  <si>
    <t>Ferrero 14/ Civitate 9</t>
  </si>
  <si>
    <t>Civitate</t>
  </si>
  <si>
    <t>Marmorato</t>
  </si>
  <si>
    <r>
      <t xml:space="preserve">20 agosto 2015 </t>
    </r>
    <r>
      <rPr>
        <b/>
        <sz val="14"/>
        <color indexed="57"/>
        <rFont val="Arial"/>
        <family val="2"/>
      </rPr>
      <t>disponibilità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sostegno organico di diritto</t>
    </r>
  </si>
  <si>
    <r>
      <t xml:space="preserve">A.S 2015 /16 </t>
    </r>
    <r>
      <rPr>
        <b/>
        <sz val="14"/>
        <color indexed="57"/>
        <rFont val="Arial"/>
        <family val="2"/>
      </rPr>
      <t>disponibilità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sostegno  AD02 </t>
    </r>
  </si>
  <si>
    <t>PIANELLI</t>
  </si>
  <si>
    <t>STRANO / FRICANO</t>
  </si>
  <si>
    <t>TALARICO</t>
  </si>
  <si>
    <r>
      <t xml:space="preserve">Amerio G/ Bigliardi/ Bosso/ Deodato/ Genna/ Laurito/ Maucieri/ Rega/ </t>
    </r>
    <r>
      <rPr>
        <b/>
        <strike/>
        <sz val="14"/>
        <color indexed="10"/>
        <rFont val="Arial"/>
        <family val="2"/>
      </rPr>
      <t>Carollo</t>
    </r>
  </si>
  <si>
    <t>VITALE</t>
  </si>
  <si>
    <t>LAIOLO</t>
  </si>
  <si>
    <r>
      <t xml:space="preserve">Leto/ Firrigno/ Cane/ Curto/ Bosco/ </t>
    </r>
    <r>
      <rPr>
        <b/>
        <strike/>
        <sz val="14"/>
        <color indexed="10"/>
        <rFont val="Arial"/>
        <family val="2"/>
      </rPr>
      <t>Paola</t>
    </r>
    <r>
      <rPr>
        <b/>
        <sz val="14"/>
        <rFont val="Arial"/>
        <family val="2"/>
      </rPr>
      <t xml:space="preserve"> / Tarantino/ Reggio/ Colantonio/ Cotti/ </t>
    </r>
    <r>
      <rPr>
        <b/>
        <strike/>
        <sz val="14"/>
        <color indexed="10"/>
        <rFont val="Arial"/>
        <family val="2"/>
      </rPr>
      <t>Gambino</t>
    </r>
    <r>
      <rPr>
        <b/>
        <sz val="14"/>
        <rFont val="Arial"/>
        <family val="2"/>
      </rPr>
      <t xml:space="preserve"> / Pagliero/ </t>
    </r>
  </si>
  <si>
    <r>
      <t xml:space="preserve">Brych/ Amerio R/ </t>
    </r>
    <r>
      <rPr>
        <b/>
        <strike/>
        <sz val="14"/>
        <color indexed="10"/>
        <rFont val="Arial"/>
        <family val="2"/>
      </rPr>
      <t>Berbeglia</t>
    </r>
    <r>
      <rPr>
        <b/>
        <sz val="14"/>
        <rFont val="Arial"/>
        <family val="2"/>
      </rPr>
      <t xml:space="preserve"> / Biancofiore/ Bosio/ Gamba/ Licata/ Lopresti/ </t>
    </r>
    <r>
      <rPr>
        <b/>
        <strike/>
        <sz val="14"/>
        <color indexed="10"/>
        <rFont val="Arial"/>
        <family val="2"/>
      </rPr>
      <t>Moretti</t>
    </r>
    <r>
      <rPr>
        <b/>
        <sz val="14"/>
        <rFont val="Arial"/>
        <family val="2"/>
      </rPr>
      <t xml:space="preserve"> / Pubusa/ Secca/ Todaro/ Stella/ </t>
    </r>
  </si>
  <si>
    <r>
      <t xml:space="preserve">Drago/ </t>
    </r>
    <r>
      <rPr>
        <b/>
        <strike/>
        <sz val="14"/>
        <color indexed="10"/>
        <rFont val="Arial"/>
        <family val="2"/>
      </rPr>
      <t>Buffa</t>
    </r>
  </si>
  <si>
    <t>CASTORINA</t>
  </si>
  <si>
    <t>COLUCCIA / CARIDI  / LIMPIDO /  RICCIARDI /8 PESTARINO</t>
  </si>
  <si>
    <r>
      <t xml:space="preserve">Garziano/ Naraine/ </t>
    </r>
    <r>
      <rPr>
        <b/>
        <strike/>
        <sz val="14"/>
        <color indexed="10"/>
        <rFont val="Arial"/>
        <family val="2"/>
      </rPr>
      <t>Zammito</t>
    </r>
  </si>
  <si>
    <t>DI CUI 9 ACCANTONATI PER RUOLO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</si>
</sst>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color indexed="10"/>
      <name val="Modern"/>
      <family val="3"/>
    </font>
    <font>
      <sz val="7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sz val="14"/>
      <name val="Corbel"/>
      <family val="2"/>
    </font>
    <font>
      <sz val="14"/>
      <name val="Arial Black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name val="Arial Narrow"/>
      <family val="2"/>
    </font>
    <font>
      <b/>
      <sz val="14"/>
      <color indexed="10"/>
      <name val="Modern"/>
      <family val="3"/>
    </font>
    <font>
      <i/>
      <sz val="14"/>
      <name val="Times New Roman"/>
      <family val="1"/>
    </font>
    <font>
      <sz val="14"/>
      <color indexed="58"/>
      <name val="Arial Narrow"/>
      <family val="2"/>
    </font>
    <font>
      <b/>
      <sz val="14"/>
      <name val="Modern"/>
      <family val="3"/>
    </font>
    <font>
      <b/>
      <strike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trike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36" borderId="15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left" vertical="center" wrapText="1"/>
    </xf>
    <xf numFmtId="0" fontId="16" fillId="0" borderId="16" xfId="0" applyFont="1" applyBorder="1" applyAlignment="1">
      <alignment vertical="center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6" fillId="3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20" fillId="0" borderId="22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34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36" borderId="0" xfId="0" applyFont="1" applyFill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34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7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34" borderId="15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15" fillId="36" borderId="15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36" borderId="0" xfId="0" applyFont="1" applyFill="1" applyAlignment="1">
      <alignment horizontal="center"/>
    </xf>
    <xf numFmtId="0" fontId="15" fillId="34" borderId="11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26" fillId="34" borderId="12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5" fillId="34" borderId="0" xfId="0" applyFont="1" applyFill="1" applyAlignment="1">
      <alignment horizontal="center"/>
    </xf>
    <xf numFmtId="0" fontId="15" fillId="0" borderId="25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7.28125" style="137" customWidth="1"/>
    <col min="2" max="2" width="41.140625" style="137" customWidth="1"/>
    <col min="3" max="3" width="13.140625" style="133" customWidth="1"/>
    <col min="4" max="4" width="9.421875" style="171" customWidth="1"/>
    <col min="5" max="5" width="9.140625" style="133" customWidth="1"/>
    <col min="6" max="6" width="11.421875" style="133" customWidth="1"/>
    <col min="7" max="7" width="11.28125" style="133" customWidth="1"/>
    <col min="8" max="8" width="33.8515625" style="132" customWidth="1"/>
    <col min="9" max="9" width="11.421875" style="133" customWidth="1"/>
    <col min="10" max="10" width="11.7109375" style="133" customWidth="1"/>
    <col min="11" max="11" width="23.28125" style="142" customWidth="1"/>
    <col min="12" max="12" width="9.140625" style="133" customWidth="1"/>
    <col min="13" max="13" width="10.140625" style="152" customWidth="1"/>
    <col min="14" max="14" width="9.140625" style="142" customWidth="1"/>
    <col min="15" max="16384" width="9.140625" style="137" customWidth="1"/>
  </cols>
  <sheetData>
    <row r="1" spans="2:13" ht="105" customHeight="1">
      <c r="B1" s="131" t="s">
        <v>102</v>
      </c>
      <c r="D1" s="177" t="s">
        <v>24</v>
      </c>
      <c r="E1" s="178"/>
      <c r="H1" s="138"/>
      <c r="I1" s="172" t="s">
        <v>60</v>
      </c>
      <c r="J1" s="140"/>
      <c r="M1" s="143"/>
    </row>
    <row r="2" spans="1:14" s="148" customFormat="1" ht="96" customHeight="1">
      <c r="A2" s="57" t="s">
        <v>0</v>
      </c>
      <c r="B2" s="58" t="s">
        <v>1</v>
      </c>
      <c r="C2" s="134" t="s">
        <v>56</v>
      </c>
      <c r="D2" s="144" t="s">
        <v>39</v>
      </c>
      <c r="E2" s="77" t="s">
        <v>27</v>
      </c>
      <c r="F2" s="83" t="s">
        <v>93</v>
      </c>
      <c r="G2" s="83" t="s">
        <v>94</v>
      </c>
      <c r="H2" s="145" t="s">
        <v>95</v>
      </c>
      <c r="I2" s="83" t="s">
        <v>96</v>
      </c>
      <c r="J2" s="144" t="s">
        <v>97</v>
      </c>
      <c r="K2" s="173" t="s">
        <v>35</v>
      </c>
      <c r="L2" s="83" t="s">
        <v>96</v>
      </c>
      <c r="M2" s="146" t="s">
        <v>97</v>
      </c>
      <c r="N2" s="147"/>
    </row>
    <row r="3" spans="1:10" ht="16.5" customHeight="1">
      <c r="A3" s="66" t="s">
        <v>2</v>
      </c>
      <c r="B3" s="149" t="s">
        <v>3</v>
      </c>
      <c r="C3" s="80"/>
      <c r="D3" s="150"/>
      <c r="E3" s="80">
        <v>0</v>
      </c>
      <c r="F3" s="80"/>
      <c r="G3" s="80"/>
      <c r="H3" s="151"/>
      <c r="I3" s="77">
        <f>E3+F3</f>
        <v>0</v>
      </c>
      <c r="J3" s="150">
        <f aca="true" t="shared" si="0" ref="J3:J18">D3+G3</f>
        <v>0</v>
      </c>
    </row>
    <row r="4" spans="1:14" s="148" customFormat="1" ht="65.25" customHeight="1">
      <c r="A4" s="74"/>
      <c r="B4" s="149" t="s">
        <v>7</v>
      </c>
      <c r="C4" s="80"/>
      <c r="D4" s="153">
        <v>9</v>
      </c>
      <c r="E4" s="77">
        <v>0</v>
      </c>
      <c r="F4" s="77"/>
      <c r="G4" s="77"/>
      <c r="H4" s="145"/>
      <c r="I4" s="77">
        <f aca="true" t="shared" si="1" ref="I4:I18">E4+F4</f>
        <v>0</v>
      </c>
      <c r="J4" s="150">
        <f t="shared" si="0"/>
        <v>9</v>
      </c>
      <c r="K4" s="78"/>
      <c r="L4" s="77">
        <f aca="true" t="shared" si="2" ref="L4:L19">C4+I4</f>
        <v>0</v>
      </c>
      <c r="M4" s="154">
        <f>J4</f>
        <v>9</v>
      </c>
      <c r="N4" s="147"/>
    </row>
    <row r="5" spans="1:14" s="148" customFormat="1" ht="89.25" customHeight="1">
      <c r="A5" s="74"/>
      <c r="B5" s="149" t="s">
        <v>4</v>
      </c>
      <c r="C5" s="80"/>
      <c r="D5" s="144">
        <v>9</v>
      </c>
      <c r="E5" s="77"/>
      <c r="F5" s="77"/>
      <c r="G5" s="77"/>
      <c r="H5" s="145"/>
      <c r="I5" s="77">
        <f t="shared" si="1"/>
        <v>0</v>
      </c>
      <c r="J5" s="153">
        <f t="shared" si="0"/>
        <v>9</v>
      </c>
      <c r="K5" s="78"/>
      <c r="L5" s="77">
        <f t="shared" si="2"/>
        <v>0</v>
      </c>
      <c r="M5" s="154">
        <f aca="true" t="shared" si="3" ref="M5:M18">J5</f>
        <v>9</v>
      </c>
      <c r="N5" s="147"/>
    </row>
    <row r="6" spans="1:13" ht="34.5" customHeight="1">
      <c r="A6" s="79"/>
      <c r="B6" s="149" t="s">
        <v>5</v>
      </c>
      <c r="C6" s="80"/>
      <c r="D6" s="150"/>
      <c r="E6" s="80">
        <v>0</v>
      </c>
      <c r="F6" s="80"/>
      <c r="G6" s="80"/>
      <c r="H6" s="155"/>
      <c r="I6" s="77">
        <f t="shared" si="1"/>
        <v>0</v>
      </c>
      <c r="J6" s="153">
        <f t="shared" si="0"/>
        <v>0</v>
      </c>
      <c r="K6" s="81"/>
      <c r="L6" s="77">
        <f t="shared" si="2"/>
        <v>0</v>
      </c>
      <c r="M6" s="154">
        <f t="shared" si="3"/>
        <v>0</v>
      </c>
    </row>
    <row r="7" spans="1:13" ht="34.5" customHeight="1">
      <c r="A7" s="79"/>
      <c r="B7" s="149" t="s">
        <v>6</v>
      </c>
      <c r="C7" s="80"/>
      <c r="D7" s="150"/>
      <c r="E7" s="80">
        <v>0</v>
      </c>
      <c r="F7" s="80"/>
      <c r="G7" s="80"/>
      <c r="H7" s="156"/>
      <c r="I7" s="77">
        <f t="shared" si="1"/>
        <v>0</v>
      </c>
      <c r="J7" s="153">
        <f t="shared" si="0"/>
        <v>0</v>
      </c>
      <c r="K7" s="81"/>
      <c r="L7" s="77">
        <f t="shared" si="2"/>
        <v>0</v>
      </c>
      <c r="M7" s="154">
        <f t="shared" si="3"/>
        <v>0</v>
      </c>
    </row>
    <row r="8" spans="1:14" s="148" customFormat="1" ht="51.75" customHeight="1">
      <c r="A8" s="74"/>
      <c r="B8" s="149" t="s">
        <v>11</v>
      </c>
      <c r="C8" s="77"/>
      <c r="D8" s="153">
        <v>9</v>
      </c>
      <c r="E8" s="77">
        <v>2</v>
      </c>
      <c r="F8" s="77"/>
      <c r="G8" s="77"/>
      <c r="H8" s="145"/>
      <c r="I8" s="77">
        <f t="shared" si="1"/>
        <v>2</v>
      </c>
      <c r="J8" s="153">
        <f t="shared" si="0"/>
        <v>9</v>
      </c>
      <c r="K8" s="78"/>
      <c r="L8" s="77">
        <f t="shared" si="2"/>
        <v>2</v>
      </c>
      <c r="M8" s="154">
        <f t="shared" si="3"/>
        <v>9</v>
      </c>
      <c r="N8" s="147"/>
    </row>
    <row r="9" spans="1:13" ht="34.5" customHeight="1">
      <c r="A9" s="79"/>
      <c r="B9" s="149" t="s">
        <v>28</v>
      </c>
      <c r="C9" s="126"/>
      <c r="D9" s="153"/>
      <c r="E9" s="77">
        <v>0</v>
      </c>
      <c r="F9" s="80"/>
      <c r="G9" s="80"/>
      <c r="H9" s="155"/>
      <c r="I9" s="77">
        <f t="shared" si="1"/>
        <v>0</v>
      </c>
      <c r="J9" s="153">
        <f t="shared" si="0"/>
        <v>0</v>
      </c>
      <c r="K9" s="81"/>
      <c r="L9" s="77">
        <f t="shared" si="2"/>
        <v>0</v>
      </c>
      <c r="M9" s="154">
        <f t="shared" si="3"/>
        <v>0</v>
      </c>
    </row>
    <row r="10" spans="1:13" ht="84.75" customHeight="1">
      <c r="A10" s="79"/>
      <c r="B10" s="149" t="s">
        <v>8</v>
      </c>
      <c r="C10" s="77"/>
      <c r="D10" s="153"/>
      <c r="E10" s="77">
        <v>3</v>
      </c>
      <c r="F10" s="77">
        <v>-1</v>
      </c>
      <c r="G10" s="77"/>
      <c r="H10" s="145" t="s">
        <v>110</v>
      </c>
      <c r="I10" s="77">
        <f t="shared" si="1"/>
        <v>2</v>
      </c>
      <c r="J10" s="153">
        <f t="shared" si="0"/>
        <v>0</v>
      </c>
      <c r="K10" s="81"/>
      <c r="L10" s="77">
        <f t="shared" si="2"/>
        <v>2</v>
      </c>
      <c r="M10" s="154">
        <f t="shared" si="3"/>
        <v>0</v>
      </c>
    </row>
    <row r="11" spans="1:14" s="148" customFormat="1" ht="37.5" customHeight="1">
      <c r="A11" s="74"/>
      <c r="B11" s="149" t="s">
        <v>9</v>
      </c>
      <c r="C11" s="126"/>
      <c r="D11" s="153"/>
      <c r="E11" s="77">
        <v>1</v>
      </c>
      <c r="F11" s="77"/>
      <c r="G11" s="77"/>
      <c r="H11" s="145"/>
      <c r="I11" s="77">
        <f t="shared" si="1"/>
        <v>1</v>
      </c>
      <c r="J11" s="153">
        <f t="shared" si="0"/>
        <v>0</v>
      </c>
      <c r="K11" s="78"/>
      <c r="L11" s="77">
        <f t="shared" si="2"/>
        <v>1</v>
      </c>
      <c r="M11" s="154">
        <f t="shared" si="3"/>
        <v>0</v>
      </c>
      <c r="N11" s="147"/>
    </row>
    <row r="12" spans="1:14" s="148" customFormat="1" ht="67.5" customHeight="1">
      <c r="A12" s="74"/>
      <c r="B12" s="149" t="s">
        <v>10</v>
      </c>
      <c r="C12" s="77"/>
      <c r="D12" s="153">
        <v>9</v>
      </c>
      <c r="E12" s="77">
        <v>2</v>
      </c>
      <c r="F12" s="77"/>
      <c r="G12" s="77"/>
      <c r="H12" s="145"/>
      <c r="I12" s="77">
        <f t="shared" si="1"/>
        <v>2</v>
      </c>
      <c r="J12" s="153">
        <f t="shared" si="0"/>
        <v>9</v>
      </c>
      <c r="K12" s="78"/>
      <c r="L12" s="77">
        <f t="shared" si="2"/>
        <v>2</v>
      </c>
      <c r="M12" s="154">
        <f t="shared" si="3"/>
        <v>9</v>
      </c>
      <c r="N12" s="147"/>
    </row>
    <row r="13" spans="1:14" s="159" customFormat="1" ht="51.75" customHeight="1">
      <c r="A13" s="157"/>
      <c r="B13" s="158" t="s">
        <v>14</v>
      </c>
      <c r="C13" s="77"/>
      <c r="D13" s="153"/>
      <c r="E13" s="77">
        <v>0</v>
      </c>
      <c r="F13" s="77"/>
      <c r="G13" s="77"/>
      <c r="H13" s="145"/>
      <c r="I13" s="77">
        <f t="shared" si="1"/>
        <v>0</v>
      </c>
      <c r="J13" s="153">
        <f t="shared" si="0"/>
        <v>0</v>
      </c>
      <c r="K13" s="81"/>
      <c r="L13" s="77">
        <f t="shared" si="2"/>
        <v>0</v>
      </c>
      <c r="M13" s="154">
        <f t="shared" si="3"/>
        <v>0</v>
      </c>
      <c r="N13" s="142"/>
    </row>
    <row r="14" spans="1:13" ht="53.25" customHeight="1">
      <c r="A14" s="79"/>
      <c r="B14" s="149" t="s">
        <v>12</v>
      </c>
      <c r="C14" s="126"/>
      <c r="D14" s="153">
        <v>0</v>
      </c>
      <c r="E14" s="77">
        <v>1</v>
      </c>
      <c r="F14" s="77"/>
      <c r="G14" s="77"/>
      <c r="H14" s="145"/>
      <c r="I14" s="77">
        <f t="shared" si="1"/>
        <v>1</v>
      </c>
      <c r="J14" s="153">
        <f t="shared" si="0"/>
        <v>0</v>
      </c>
      <c r="K14" s="81"/>
      <c r="L14" s="77">
        <f t="shared" si="2"/>
        <v>1</v>
      </c>
      <c r="M14" s="154">
        <f t="shared" si="3"/>
        <v>0</v>
      </c>
    </row>
    <row r="15" spans="1:13" ht="36.75" customHeight="1">
      <c r="A15" s="79"/>
      <c r="B15" s="149" t="s">
        <v>13</v>
      </c>
      <c r="C15" s="77"/>
      <c r="D15" s="153">
        <v>0</v>
      </c>
      <c r="E15" s="77">
        <v>0</v>
      </c>
      <c r="F15" s="77"/>
      <c r="G15" s="77"/>
      <c r="H15" s="145"/>
      <c r="I15" s="77">
        <f t="shared" si="1"/>
        <v>0</v>
      </c>
      <c r="J15" s="153">
        <f t="shared" si="0"/>
        <v>0</v>
      </c>
      <c r="K15" s="81"/>
      <c r="L15" s="77">
        <f t="shared" si="2"/>
        <v>0</v>
      </c>
      <c r="M15" s="154">
        <f t="shared" si="3"/>
        <v>0</v>
      </c>
    </row>
    <row r="16" spans="1:13" ht="34.5" customHeight="1">
      <c r="A16" s="160"/>
      <c r="B16" s="149" t="s">
        <v>15</v>
      </c>
      <c r="C16" s="77"/>
      <c r="D16" s="153"/>
      <c r="E16" s="77">
        <v>0</v>
      </c>
      <c r="F16" s="77"/>
      <c r="G16" s="77"/>
      <c r="H16" s="145"/>
      <c r="I16" s="77">
        <f t="shared" si="1"/>
        <v>0</v>
      </c>
      <c r="J16" s="153">
        <f t="shared" si="0"/>
        <v>0</v>
      </c>
      <c r="K16" s="81"/>
      <c r="L16" s="77">
        <f t="shared" si="2"/>
        <v>0</v>
      </c>
      <c r="M16" s="154">
        <f t="shared" si="3"/>
        <v>0</v>
      </c>
    </row>
    <row r="17" spans="1:14" s="148" customFormat="1" ht="34.5" customHeight="1">
      <c r="A17" s="161"/>
      <c r="B17" s="149" t="s">
        <v>16</v>
      </c>
      <c r="C17" s="126"/>
      <c r="D17" s="153"/>
      <c r="E17" s="77">
        <v>0</v>
      </c>
      <c r="F17" s="77"/>
      <c r="G17" s="77"/>
      <c r="H17" s="162"/>
      <c r="I17" s="77">
        <f t="shared" si="1"/>
        <v>0</v>
      </c>
      <c r="J17" s="153">
        <f t="shared" si="0"/>
        <v>0</v>
      </c>
      <c r="K17" s="78"/>
      <c r="L17" s="77">
        <f t="shared" si="2"/>
        <v>0</v>
      </c>
      <c r="M17" s="154">
        <f t="shared" si="3"/>
        <v>0</v>
      </c>
      <c r="N17" s="147"/>
    </row>
    <row r="18" spans="1:13" ht="34.5" customHeight="1">
      <c r="A18" s="79"/>
      <c r="B18" s="149" t="s">
        <v>23</v>
      </c>
      <c r="C18" s="77"/>
      <c r="D18" s="153"/>
      <c r="E18" s="77">
        <v>0</v>
      </c>
      <c r="F18" s="77"/>
      <c r="G18" s="77"/>
      <c r="H18" s="145"/>
      <c r="I18" s="77">
        <f t="shared" si="1"/>
        <v>0</v>
      </c>
      <c r="J18" s="153">
        <f t="shared" si="0"/>
        <v>0</v>
      </c>
      <c r="K18" s="81"/>
      <c r="L18" s="77">
        <f t="shared" si="2"/>
        <v>0</v>
      </c>
      <c r="M18" s="154">
        <f t="shared" si="3"/>
        <v>0</v>
      </c>
    </row>
    <row r="19" spans="1:13" ht="34.5" customHeight="1" thickBot="1">
      <c r="A19" s="160"/>
      <c r="B19" s="163" t="s">
        <v>21</v>
      </c>
      <c r="C19" s="92">
        <f aca="true" t="shared" si="4" ref="C19:M19">SUM(C3:C18)</f>
        <v>0</v>
      </c>
      <c r="D19" s="92">
        <f t="shared" si="4"/>
        <v>36</v>
      </c>
      <c r="E19" s="92">
        <f t="shared" si="4"/>
        <v>9</v>
      </c>
      <c r="F19" s="92">
        <f t="shared" si="4"/>
        <v>-1</v>
      </c>
      <c r="G19" s="92">
        <f t="shared" si="4"/>
        <v>0</v>
      </c>
      <c r="H19" s="92">
        <f t="shared" si="4"/>
        <v>0</v>
      </c>
      <c r="I19" s="92">
        <f t="shared" si="4"/>
        <v>8</v>
      </c>
      <c r="J19" s="92">
        <f t="shared" si="4"/>
        <v>36</v>
      </c>
      <c r="K19" s="92">
        <f t="shared" si="4"/>
        <v>0</v>
      </c>
      <c r="L19" s="77">
        <f t="shared" si="2"/>
        <v>8</v>
      </c>
      <c r="M19" s="92">
        <f t="shared" si="4"/>
        <v>36</v>
      </c>
    </row>
    <row r="20" spans="1:13" ht="18">
      <c r="A20" s="160"/>
      <c r="B20" s="168"/>
      <c r="D20" s="136"/>
      <c r="J20" s="80"/>
      <c r="K20" s="81"/>
      <c r="L20" s="174"/>
      <c r="M20" s="136"/>
    </row>
    <row r="21" spans="4:13" ht="18">
      <c r="D21" s="136"/>
      <c r="L21" s="175"/>
      <c r="M21" s="136"/>
    </row>
    <row r="22" spans="4:13" ht="18">
      <c r="D22" s="136"/>
      <c r="L22" s="175"/>
      <c r="M22" s="136"/>
    </row>
    <row r="23" spans="4:13" ht="18">
      <c r="D23" s="136"/>
      <c r="L23" s="175"/>
      <c r="M23" s="136"/>
    </row>
    <row r="24" spans="4:13" ht="18">
      <c r="D24" s="136"/>
      <c r="M24" s="136"/>
    </row>
    <row r="25" spans="4:13" ht="18">
      <c r="D25" s="136"/>
      <c r="M25" s="136"/>
    </row>
    <row r="26" spans="4:13" ht="18">
      <c r="D26" s="136"/>
      <c r="M26" s="136"/>
    </row>
    <row r="27" spans="4:13" ht="18">
      <c r="D27" s="136"/>
      <c r="M27" s="136"/>
    </row>
    <row r="28" spans="4:13" ht="18">
      <c r="D28" s="136"/>
      <c r="M28" s="136"/>
    </row>
    <row r="29" spans="4:13" ht="18">
      <c r="D29" s="136"/>
      <c r="M29" s="136"/>
    </row>
    <row r="30" spans="4:13" ht="18">
      <c r="D30" s="136"/>
      <c r="M30" s="136"/>
    </row>
    <row r="31" spans="4:13" ht="18">
      <c r="D31" s="136"/>
      <c r="M31" s="136"/>
    </row>
    <row r="32" spans="4:13" ht="18">
      <c r="D32" s="136"/>
      <c r="M32" s="136"/>
    </row>
    <row r="33" spans="4:13" ht="18">
      <c r="D33" s="136"/>
      <c r="M33" s="136"/>
    </row>
    <row r="34" spans="4:13" ht="18">
      <c r="D34" s="136"/>
      <c r="M34" s="136"/>
    </row>
    <row r="35" spans="4:13" ht="18">
      <c r="D35" s="136"/>
      <c r="M35" s="136"/>
    </row>
    <row r="36" spans="4:13" ht="18">
      <c r="D36" s="136"/>
      <c r="M36" s="136"/>
    </row>
    <row r="37" spans="4:13" ht="18">
      <c r="D37" s="136"/>
      <c r="M37" s="136"/>
    </row>
    <row r="38" spans="4:13" ht="18">
      <c r="D38" s="136"/>
      <c r="M38" s="136"/>
    </row>
    <row r="39" spans="4:13" ht="18">
      <c r="D39" s="136"/>
      <c r="M39" s="136"/>
    </row>
    <row r="40" spans="4:13" ht="18">
      <c r="D40" s="136"/>
      <c r="M40" s="136"/>
    </row>
    <row r="41" spans="4:13" ht="18">
      <c r="D41" s="136"/>
      <c r="M41" s="136"/>
    </row>
    <row r="42" spans="4:13" ht="18">
      <c r="D42" s="136"/>
      <c r="M42" s="136"/>
    </row>
    <row r="43" spans="4:13" ht="18">
      <c r="D43" s="136"/>
      <c r="M43" s="136"/>
    </row>
    <row r="44" spans="4:13" ht="18">
      <c r="D44" s="136"/>
      <c r="M44" s="136"/>
    </row>
    <row r="45" spans="4:13" ht="18">
      <c r="D45" s="136"/>
      <c r="M45" s="136"/>
    </row>
    <row r="46" spans="4:13" ht="18">
      <c r="D46" s="136"/>
      <c r="M46" s="136"/>
    </row>
    <row r="47" spans="4:13" ht="18">
      <c r="D47" s="136"/>
      <c r="M47" s="136"/>
    </row>
    <row r="48" spans="4:13" ht="18">
      <c r="D48" s="136"/>
      <c r="M48" s="136"/>
    </row>
    <row r="49" spans="4:13" ht="18">
      <c r="D49" s="136"/>
      <c r="M49" s="136"/>
    </row>
    <row r="50" spans="4:13" ht="18">
      <c r="D50" s="136"/>
      <c r="M50" s="136"/>
    </row>
    <row r="51" spans="4:13" ht="18">
      <c r="D51" s="136"/>
      <c r="M51" s="136"/>
    </row>
    <row r="52" spans="4:13" ht="18">
      <c r="D52" s="136"/>
      <c r="M52" s="136"/>
    </row>
    <row r="53" spans="4:13" ht="18">
      <c r="D53" s="136"/>
      <c r="M53" s="136"/>
    </row>
    <row r="54" spans="4:13" ht="18">
      <c r="D54" s="136"/>
      <c r="M54" s="136"/>
    </row>
    <row r="55" spans="4:13" ht="18">
      <c r="D55" s="136"/>
      <c r="M55" s="136"/>
    </row>
    <row r="56" spans="4:13" ht="18">
      <c r="D56" s="136"/>
      <c r="M56" s="136"/>
    </row>
    <row r="57" spans="4:13" ht="18">
      <c r="D57" s="136"/>
      <c r="M57" s="136"/>
    </row>
    <row r="58" spans="4:13" ht="18">
      <c r="D58" s="136"/>
      <c r="M58" s="136"/>
    </row>
    <row r="59" spans="4:13" ht="18">
      <c r="D59" s="136"/>
      <c r="M59" s="136"/>
    </row>
    <row r="60" spans="4:13" ht="18">
      <c r="D60" s="136"/>
      <c r="M60" s="136"/>
    </row>
    <row r="61" spans="4:13" ht="18">
      <c r="D61" s="136"/>
      <c r="M61" s="136"/>
    </row>
    <row r="62" spans="4:13" ht="18">
      <c r="D62" s="136"/>
      <c r="M62" s="136"/>
    </row>
    <row r="63" spans="4:13" ht="18">
      <c r="D63" s="136"/>
      <c r="M63" s="136"/>
    </row>
    <row r="64" spans="4:13" ht="18">
      <c r="D64" s="136"/>
      <c r="M64" s="136"/>
    </row>
    <row r="65" spans="4:13" ht="18">
      <c r="D65" s="136"/>
      <c r="M65" s="136"/>
    </row>
    <row r="66" spans="4:13" ht="18">
      <c r="D66" s="136"/>
      <c r="M66" s="136"/>
    </row>
    <row r="67" spans="4:13" ht="18">
      <c r="D67" s="136"/>
      <c r="M67" s="136"/>
    </row>
    <row r="68" spans="4:13" ht="18">
      <c r="D68" s="136"/>
      <c r="M68" s="136"/>
    </row>
    <row r="69" spans="4:13" ht="18">
      <c r="D69" s="136"/>
      <c r="M69" s="136"/>
    </row>
    <row r="70" spans="4:13" ht="18">
      <c r="D70" s="136"/>
      <c r="M70" s="136"/>
    </row>
    <row r="71" spans="4:13" ht="18">
      <c r="D71" s="136"/>
      <c r="M71" s="136"/>
    </row>
    <row r="72" spans="4:13" ht="18">
      <c r="D72" s="136"/>
      <c r="M72" s="136"/>
    </row>
    <row r="73" spans="4:13" ht="18">
      <c r="D73" s="136"/>
      <c r="M73" s="136"/>
    </row>
    <row r="74" spans="4:13" ht="18">
      <c r="D74" s="136"/>
      <c r="M74" s="136"/>
    </row>
    <row r="75" spans="4:13" ht="18">
      <c r="D75" s="136"/>
      <c r="M75" s="136"/>
    </row>
    <row r="76" spans="4:13" ht="18">
      <c r="D76" s="136"/>
      <c r="M76" s="136"/>
    </row>
    <row r="77" spans="4:13" ht="18">
      <c r="D77" s="136"/>
      <c r="M77" s="136"/>
    </row>
    <row r="78" spans="4:13" ht="18">
      <c r="D78" s="136"/>
      <c r="M78" s="136"/>
    </row>
    <row r="79" spans="4:13" ht="18">
      <c r="D79" s="136"/>
      <c r="M79" s="136"/>
    </row>
    <row r="80" spans="4:13" ht="18">
      <c r="D80" s="136"/>
      <c r="M80" s="136"/>
    </row>
    <row r="81" spans="4:13" ht="18">
      <c r="D81" s="136"/>
      <c r="M81" s="136"/>
    </row>
    <row r="82" spans="4:13" ht="18">
      <c r="D82" s="136"/>
      <c r="M82" s="136"/>
    </row>
    <row r="83" spans="4:13" ht="18">
      <c r="D83" s="136"/>
      <c r="M83" s="136"/>
    </row>
    <row r="84" spans="4:13" ht="18">
      <c r="D84" s="136"/>
      <c r="M84" s="136"/>
    </row>
    <row r="85" spans="4:13" ht="18">
      <c r="D85" s="136"/>
      <c r="M85" s="136"/>
    </row>
    <row r="86" spans="4:13" ht="18">
      <c r="D86" s="136"/>
      <c r="M86" s="136"/>
    </row>
    <row r="87" spans="4:13" ht="18">
      <c r="D87" s="136"/>
      <c r="M87" s="136"/>
    </row>
    <row r="88" spans="4:13" ht="18">
      <c r="D88" s="136"/>
      <c r="M88" s="136"/>
    </row>
    <row r="89" spans="4:13" ht="18">
      <c r="D89" s="136"/>
      <c r="M89" s="136"/>
    </row>
    <row r="90" spans="4:13" ht="18">
      <c r="D90" s="136"/>
      <c r="M90" s="136"/>
    </row>
    <row r="91" spans="4:13" ht="18">
      <c r="D91" s="136"/>
      <c r="M91" s="136"/>
    </row>
    <row r="92" spans="4:13" ht="18">
      <c r="D92" s="136"/>
      <c r="M92" s="136"/>
    </row>
    <row r="93" spans="4:13" ht="18">
      <c r="D93" s="136"/>
      <c r="M93" s="136"/>
    </row>
    <row r="94" spans="4:13" ht="18">
      <c r="D94" s="136"/>
      <c r="M94" s="136"/>
    </row>
    <row r="95" spans="4:13" ht="18">
      <c r="D95" s="136"/>
      <c r="M95" s="136"/>
    </row>
    <row r="96" spans="4:13" ht="18">
      <c r="D96" s="136"/>
      <c r="M96" s="136"/>
    </row>
    <row r="97" spans="4:13" ht="18">
      <c r="D97" s="136"/>
      <c r="M97" s="136"/>
    </row>
    <row r="98" spans="4:13" ht="18">
      <c r="D98" s="136"/>
      <c r="M98" s="136"/>
    </row>
    <row r="99" spans="4:13" ht="18">
      <c r="D99" s="136"/>
      <c r="M99" s="136"/>
    </row>
    <row r="100" spans="4:13" ht="18">
      <c r="D100" s="136"/>
      <c r="M100" s="136"/>
    </row>
    <row r="101" spans="4:13" ht="18">
      <c r="D101" s="136"/>
      <c r="M101" s="136"/>
    </row>
    <row r="102" spans="4:13" ht="18">
      <c r="D102" s="136"/>
      <c r="M102" s="136"/>
    </row>
    <row r="103" spans="4:13" ht="18">
      <c r="D103" s="136"/>
      <c r="M103" s="136"/>
    </row>
    <row r="104" spans="4:13" ht="18">
      <c r="D104" s="136"/>
      <c r="M104" s="136"/>
    </row>
    <row r="105" spans="4:13" ht="18">
      <c r="D105" s="136"/>
      <c r="M105" s="136"/>
    </row>
    <row r="106" spans="4:13" ht="18">
      <c r="D106" s="136"/>
      <c r="M106" s="136"/>
    </row>
    <row r="107" spans="4:13" ht="18">
      <c r="D107" s="136"/>
      <c r="M107" s="136"/>
    </row>
    <row r="108" spans="4:13" ht="18">
      <c r="D108" s="136"/>
      <c r="M108" s="136"/>
    </row>
    <row r="109" spans="4:13" ht="18">
      <c r="D109" s="136"/>
      <c r="M109" s="136"/>
    </row>
    <row r="110" spans="4:13" ht="18">
      <c r="D110" s="136"/>
      <c r="M110" s="136"/>
    </row>
    <row r="111" spans="4:13" ht="18">
      <c r="D111" s="136"/>
      <c r="M111" s="136"/>
    </row>
    <row r="112" spans="4:13" ht="18">
      <c r="D112" s="136"/>
      <c r="M112" s="136"/>
    </row>
    <row r="113" spans="4:13" ht="18">
      <c r="D113" s="136"/>
      <c r="M113" s="136"/>
    </row>
    <row r="114" spans="4:13" ht="18">
      <c r="D114" s="136"/>
      <c r="M114" s="136"/>
    </row>
    <row r="115" spans="4:13" ht="18">
      <c r="D115" s="136"/>
      <c r="M115" s="136"/>
    </row>
    <row r="116" spans="4:13" ht="18">
      <c r="D116" s="136"/>
      <c r="M116" s="136"/>
    </row>
    <row r="117" spans="4:13" ht="18">
      <c r="D117" s="136"/>
      <c r="M117" s="136"/>
    </row>
    <row r="118" spans="4:13" ht="18">
      <c r="D118" s="136"/>
      <c r="M118" s="136"/>
    </row>
    <row r="119" spans="4:13" ht="18">
      <c r="D119" s="136"/>
      <c r="M119" s="136"/>
    </row>
    <row r="120" spans="4:13" ht="18">
      <c r="D120" s="136"/>
      <c r="M120" s="136"/>
    </row>
    <row r="121" ht="18">
      <c r="D121" s="136"/>
    </row>
    <row r="122" ht="18">
      <c r="D122" s="136"/>
    </row>
    <row r="123" ht="18">
      <c r="D123" s="136"/>
    </row>
    <row r="124" ht="18">
      <c r="D124" s="136"/>
    </row>
    <row r="125" ht="18">
      <c r="D125" s="136"/>
    </row>
    <row r="126" ht="18">
      <c r="D126" s="136"/>
    </row>
    <row r="127" ht="18">
      <c r="D127" s="136"/>
    </row>
    <row r="128" ht="18">
      <c r="D128" s="136"/>
    </row>
    <row r="129" ht="18">
      <c r="D129" s="136"/>
    </row>
    <row r="130" ht="18">
      <c r="D130" s="136"/>
    </row>
    <row r="131" ht="18">
      <c r="D131" s="136"/>
    </row>
    <row r="132" ht="18">
      <c r="D132" s="136"/>
    </row>
    <row r="133" ht="18">
      <c r="D133" s="136"/>
    </row>
    <row r="134" ht="18">
      <c r="D134" s="136"/>
    </row>
    <row r="135" ht="18">
      <c r="D135" s="136"/>
    </row>
    <row r="136" ht="18">
      <c r="D136" s="136"/>
    </row>
    <row r="137" ht="18">
      <c r="D137" s="136"/>
    </row>
    <row r="138" ht="18">
      <c r="D138" s="136"/>
    </row>
    <row r="139" ht="18">
      <c r="D139" s="136"/>
    </row>
    <row r="140" ht="18">
      <c r="D140" s="136"/>
    </row>
    <row r="141" ht="18">
      <c r="D141" s="136"/>
    </row>
    <row r="142" ht="18">
      <c r="D142" s="136"/>
    </row>
    <row r="143" ht="18">
      <c r="D143" s="136"/>
    </row>
    <row r="144" ht="18">
      <c r="D144" s="136"/>
    </row>
    <row r="145" ht="18">
      <c r="D145" s="136"/>
    </row>
    <row r="146" ht="18">
      <c r="D146" s="136"/>
    </row>
    <row r="147" ht="18">
      <c r="D147" s="136"/>
    </row>
    <row r="148" ht="18">
      <c r="D148" s="136"/>
    </row>
    <row r="149" ht="18">
      <c r="D149" s="136"/>
    </row>
    <row r="150" ht="18">
      <c r="D150" s="136"/>
    </row>
    <row r="151" ht="18">
      <c r="D151" s="136"/>
    </row>
    <row r="152" ht="18">
      <c r="D152" s="136"/>
    </row>
    <row r="153" ht="18">
      <c r="D153" s="136"/>
    </row>
    <row r="154" ht="18">
      <c r="D154" s="136"/>
    </row>
    <row r="155" ht="18">
      <c r="D155" s="136"/>
    </row>
    <row r="156" ht="18">
      <c r="D156" s="136"/>
    </row>
    <row r="157" ht="18">
      <c r="D157" s="136"/>
    </row>
    <row r="158" ht="18">
      <c r="D158" s="136"/>
    </row>
    <row r="159" ht="18">
      <c r="D159" s="136"/>
    </row>
    <row r="160" ht="18">
      <c r="D160" s="136"/>
    </row>
    <row r="161" ht="18">
      <c r="D161" s="136"/>
    </row>
    <row r="162" ht="18">
      <c r="D162" s="136"/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landscape" paperSize="9" scale="43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33"/>
  <sheetViews>
    <sheetView zoomScalePageLayoutView="0" workbookViewId="0" topLeftCell="D6">
      <selection activeCell="J14" sqref="J14"/>
    </sheetView>
  </sheetViews>
  <sheetFormatPr defaultColWidth="9.140625" defaultRowHeight="12.75"/>
  <cols>
    <col min="1" max="1" width="7.28125" style="137" customWidth="1"/>
    <col min="2" max="2" width="22.57421875" style="137" customWidth="1"/>
    <col min="3" max="4" width="12.00390625" style="133" customWidth="1"/>
    <col min="5" max="5" width="22.57421875" style="133" customWidth="1"/>
    <col min="6" max="6" width="9.421875" style="171" customWidth="1"/>
    <col min="7" max="7" width="10.421875" style="133" customWidth="1"/>
    <col min="8" max="8" width="11.421875" style="133" customWidth="1"/>
    <col min="9" max="9" width="12.28125" style="133" customWidth="1"/>
    <col min="10" max="10" width="13.421875" style="132" customWidth="1"/>
    <col min="11" max="11" width="13.8515625" style="133" customWidth="1"/>
    <col min="12" max="12" width="14.421875" style="133" customWidth="1"/>
    <col min="13" max="14" width="12.8515625" style="133" customWidth="1"/>
    <col min="15" max="15" width="23.28125" style="142" customWidth="1"/>
    <col min="16" max="16" width="9.140625" style="133" customWidth="1"/>
    <col min="17" max="17" width="9.140625" style="152" customWidth="1"/>
    <col min="18" max="18" width="9.140625" style="142" customWidth="1"/>
    <col min="19" max="16384" width="9.140625" style="137" customWidth="1"/>
  </cols>
  <sheetData>
    <row r="1" spans="2:17" ht="103.5" customHeight="1">
      <c r="B1" s="131" t="s">
        <v>98</v>
      </c>
      <c r="C1" s="133" t="s">
        <v>87</v>
      </c>
      <c r="D1" s="132"/>
      <c r="F1" s="177" t="s">
        <v>24</v>
      </c>
      <c r="G1" s="179"/>
      <c r="J1" s="138"/>
      <c r="K1" s="139" t="s">
        <v>38</v>
      </c>
      <c r="L1" s="140"/>
      <c r="M1" s="141"/>
      <c r="N1" s="141"/>
      <c r="Q1" s="143"/>
    </row>
    <row r="2" spans="1:18" s="148" customFormat="1" ht="96" customHeight="1">
      <c r="A2" s="57" t="s">
        <v>0</v>
      </c>
      <c r="B2" s="58" t="s">
        <v>1</v>
      </c>
      <c r="C2" s="134" t="s">
        <v>56</v>
      </c>
      <c r="D2" s="134" t="s">
        <v>70</v>
      </c>
      <c r="E2" s="134" t="s">
        <v>44</v>
      </c>
      <c r="F2" s="144" t="s">
        <v>30</v>
      </c>
      <c r="G2" s="77" t="s">
        <v>26</v>
      </c>
      <c r="H2" s="83" t="s">
        <v>99</v>
      </c>
      <c r="I2" s="83" t="s">
        <v>94</v>
      </c>
      <c r="J2" s="145" t="s">
        <v>95</v>
      </c>
      <c r="K2" s="83" t="s">
        <v>100</v>
      </c>
      <c r="L2" s="144" t="s">
        <v>101</v>
      </c>
      <c r="M2" s="83" t="s">
        <v>69</v>
      </c>
      <c r="N2" s="83" t="s">
        <v>71</v>
      </c>
      <c r="O2" s="83" t="s">
        <v>68</v>
      </c>
      <c r="P2" s="83" t="s">
        <v>100</v>
      </c>
      <c r="Q2" s="146" t="s">
        <v>101</v>
      </c>
      <c r="R2" s="147"/>
    </row>
    <row r="3" spans="1:14" ht="16.5" customHeight="1">
      <c r="A3" s="66" t="s">
        <v>2</v>
      </c>
      <c r="B3" s="149" t="s">
        <v>3</v>
      </c>
      <c r="C3" s="77"/>
      <c r="D3" s="80">
        <v>0</v>
      </c>
      <c r="E3" s="80"/>
      <c r="F3" s="150"/>
      <c r="G3" s="80">
        <v>0</v>
      </c>
      <c r="H3" s="80"/>
      <c r="I3" s="80"/>
      <c r="J3" s="151"/>
      <c r="K3" s="80">
        <f>SUM(G3+H3)</f>
        <v>0</v>
      </c>
      <c r="L3" s="150">
        <f aca="true" t="shared" si="0" ref="L3:L18">SUM(F3+I3)</f>
        <v>0</v>
      </c>
      <c r="M3" s="135"/>
      <c r="N3" s="135"/>
    </row>
    <row r="4" spans="1:18" s="148" customFormat="1" ht="36" customHeight="1">
      <c r="A4" s="74"/>
      <c r="B4" s="149" t="s">
        <v>7</v>
      </c>
      <c r="C4" s="77"/>
      <c r="D4" s="77">
        <v>0</v>
      </c>
      <c r="E4" s="77"/>
      <c r="F4" s="153">
        <v>18</v>
      </c>
      <c r="G4" s="77">
        <v>0</v>
      </c>
      <c r="H4" s="77"/>
      <c r="I4" s="77">
        <v>-6</v>
      </c>
      <c r="J4" s="145" t="s">
        <v>104</v>
      </c>
      <c r="K4" s="77">
        <f aca="true" t="shared" si="1" ref="K4:K18">SUM(G4+H4)</f>
        <v>0</v>
      </c>
      <c r="L4" s="153">
        <f t="shared" si="0"/>
        <v>12</v>
      </c>
      <c r="M4" s="77"/>
      <c r="N4" s="77"/>
      <c r="O4" s="78"/>
      <c r="P4" s="77">
        <f aca="true" t="shared" si="2" ref="P4:P18">C4-D4+K4-N4</f>
        <v>0</v>
      </c>
      <c r="Q4" s="154">
        <f>L4-M4</f>
        <v>12</v>
      </c>
      <c r="R4" s="147"/>
    </row>
    <row r="5" spans="1:18" s="148" customFormat="1" ht="56.25" customHeight="1">
      <c r="A5" s="74"/>
      <c r="B5" s="149" t="s">
        <v>4</v>
      </c>
      <c r="C5" s="77"/>
      <c r="D5" s="77">
        <v>0</v>
      </c>
      <c r="E5" s="77"/>
      <c r="F5" s="153"/>
      <c r="G5" s="83">
        <v>0</v>
      </c>
      <c r="H5" s="77"/>
      <c r="I5" s="77"/>
      <c r="J5" s="145"/>
      <c r="K5" s="77">
        <f t="shared" si="1"/>
        <v>0</v>
      </c>
      <c r="L5" s="153">
        <f t="shared" si="0"/>
        <v>0</v>
      </c>
      <c r="M5" s="77"/>
      <c r="N5" s="77"/>
      <c r="O5" s="78"/>
      <c r="P5" s="77">
        <f t="shared" si="2"/>
        <v>0</v>
      </c>
      <c r="Q5" s="154">
        <f aca="true" t="shared" si="3" ref="Q5:Q18">L5-M5</f>
        <v>0</v>
      </c>
      <c r="R5" s="147"/>
    </row>
    <row r="6" spans="1:17" ht="34.5" customHeight="1">
      <c r="A6" s="79"/>
      <c r="B6" s="149" t="s">
        <v>5</v>
      </c>
      <c r="C6" s="77"/>
      <c r="D6" s="77">
        <v>0</v>
      </c>
      <c r="E6" s="80"/>
      <c r="F6" s="150"/>
      <c r="G6" s="80">
        <v>0</v>
      </c>
      <c r="H6" s="80"/>
      <c r="I6" s="80"/>
      <c r="J6" s="155"/>
      <c r="K6" s="80">
        <f t="shared" si="1"/>
        <v>0</v>
      </c>
      <c r="L6" s="150">
        <f t="shared" si="0"/>
        <v>0</v>
      </c>
      <c r="M6" s="77"/>
      <c r="N6" s="77"/>
      <c r="O6" s="81"/>
      <c r="P6" s="77">
        <f t="shared" si="2"/>
        <v>0</v>
      </c>
      <c r="Q6" s="154">
        <f t="shared" si="3"/>
        <v>0</v>
      </c>
    </row>
    <row r="7" spans="1:17" ht="34.5" customHeight="1">
      <c r="A7" s="79"/>
      <c r="B7" s="149" t="s">
        <v>6</v>
      </c>
      <c r="C7" s="77"/>
      <c r="D7" s="77">
        <v>0</v>
      </c>
      <c r="E7" s="80"/>
      <c r="F7" s="150"/>
      <c r="G7" s="80">
        <v>0</v>
      </c>
      <c r="H7" s="80"/>
      <c r="I7" s="80"/>
      <c r="J7" s="156"/>
      <c r="K7" s="80">
        <f t="shared" si="1"/>
        <v>0</v>
      </c>
      <c r="L7" s="150">
        <f t="shared" si="0"/>
        <v>0</v>
      </c>
      <c r="M7" s="77"/>
      <c r="N7" s="77"/>
      <c r="O7" s="81"/>
      <c r="P7" s="77">
        <f t="shared" si="2"/>
        <v>0</v>
      </c>
      <c r="Q7" s="154">
        <f t="shared" si="3"/>
        <v>0</v>
      </c>
    </row>
    <row r="8" spans="1:18" s="148" customFormat="1" ht="51.75" customHeight="1">
      <c r="A8" s="74"/>
      <c r="B8" s="149" t="s">
        <v>11</v>
      </c>
      <c r="C8" s="77"/>
      <c r="D8" s="77">
        <v>0</v>
      </c>
      <c r="E8" s="77"/>
      <c r="F8" s="153">
        <v>9</v>
      </c>
      <c r="G8" s="77">
        <v>2</v>
      </c>
      <c r="H8" s="77"/>
      <c r="I8" s="77"/>
      <c r="J8" s="145"/>
      <c r="K8" s="77">
        <f t="shared" si="1"/>
        <v>2</v>
      </c>
      <c r="L8" s="153">
        <f t="shared" si="0"/>
        <v>9</v>
      </c>
      <c r="M8" s="77"/>
      <c r="N8" s="77"/>
      <c r="O8" s="78"/>
      <c r="P8" s="77">
        <f t="shared" si="2"/>
        <v>2</v>
      </c>
      <c r="Q8" s="154">
        <f t="shared" si="3"/>
        <v>9</v>
      </c>
      <c r="R8" s="147"/>
    </row>
    <row r="9" spans="1:17" ht="34.5" customHeight="1">
      <c r="A9" s="79"/>
      <c r="B9" s="149" t="s">
        <v>28</v>
      </c>
      <c r="C9" s="77"/>
      <c r="D9" s="126">
        <v>0</v>
      </c>
      <c r="E9" s="80"/>
      <c r="F9" s="150"/>
      <c r="G9" s="77">
        <v>1</v>
      </c>
      <c r="H9" s="80"/>
      <c r="I9" s="80"/>
      <c r="J9" s="155"/>
      <c r="K9" s="77">
        <f t="shared" si="1"/>
        <v>1</v>
      </c>
      <c r="L9" s="153">
        <f t="shared" si="0"/>
        <v>0</v>
      </c>
      <c r="M9" s="77"/>
      <c r="N9" s="77"/>
      <c r="O9" s="78"/>
      <c r="P9" s="77">
        <f t="shared" si="2"/>
        <v>1</v>
      </c>
      <c r="Q9" s="154">
        <f t="shared" si="3"/>
        <v>0</v>
      </c>
    </row>
    <row r="10" spans="1:18" s="148" customFormat="1" ht="48.75" customHeight="1">
      <c r="A10" s="74"/>
      <c r="B10" s="149" t="s">
        <v>8</v>
      </c>
      <c r="C10" s="77"/>
      <c r="D10" s="77">
        <v>0</v>
      </c>
      <c r="E10" s="77"/>
      <c r="F10" s="153">
        <v>9</v>
      </c>
      <c r="G10" s="77">
        <v>0</v>
      </c>
      <c r="H10" s="77"/>
      <c r="I10" s="77">
        <v>-9</v>
      </c>
      <c r="J10" s="145" t="s">
        <v>109</v>
      </c>
      <c r="K10" s="77">
        <f t="shared" si="1"/>
        <v>0</v>
      </c>
      <c r="L10" s="153">
        <f t="shared" si="0"/>
        <v>0</v>
      </c>
      <c r="M10" s="77"/>
      <c r="N10" s="77"/>
      <c r="O10" s="78"/>
      <c r="P10" s="77">
        <f t="shared" si="2"/>
        <v>0</v>
      </c>
      <c r="Q10" s="154">
        <f t="shared" si="3"/>
        <v>0</v>
      </c>
      <c r="R10" s="147"/>
    </row>
    <row r="11" spans="1:18" s="148" customFormat="1" ht="37.5" customHeight="1">
      <c r="A11" s="74"/>
      <c r="B11" s="149" t="s">
        <v>9</v>
      </c>
      <c r="C11" s="77"/>
      <c r="D11" s="77">
        <v>0</v>
      </c>
      <c r="E11" s="77"/>
      <c r="F11" s="153">
        <v>0</v>
      </c>
      <c r="G11" s="77"/>
      <c r="H11" s="77"/>
      <c r="I11" s="77"/>
      <c r="J11" s="145"/>
      <c r="K11" s="77">
        <f t="shared" si="1"/>
        <v>0</v>
      </c>
      <c r="L11" s="153">
        <f t="shared" si="0"/>
        <v>0</v>
      </c>
      <c r="M11" s="80"/>
      <c r="N11" s="80"/>
      <c r="O11" s="78"/>
      <c r="P11" s="77">
        <f t="shared" si="2"/>
        <v>0</v>
      </c>
      <c r="Q11" s="154">
        <f t="shared" si="3"/>
        <v>0</v>
      </c>
      <c r="R11" s="147"/>
    </row>
    <row r="12" spans="1:18" s="148" customFormat="1" ht="67.5" customHeight="1">
      <c r="A12" s="74"/>
      <c r="B12" s="149" t="s">
        <v>10</v>
      </c>
      <c r="C12" s="77"/>
      <c r="D12" s="77">
        <v>0</v>
      </c>
      <c r="E12" s="77"/>
      <c r="F12" s="153">
        <v>9</v>
      </c>
      <c r="G12" s="77">
        <v>0</v>
      </c>
      <c r="H12" s="77"/>
      <c r="I12" s="77">
        <v>-6</v>
      </c>
      <c r="J12" s="145" t="s">
        <v>105</v>
      </c>
      <c r="K12" s="77">
        <f t="shared" si="1"/>
        <v>0</v>
      </c>
      <c r="L12" s="153">
        <f t="shared" si="0"/>
        <v>3</v>
      </c>
      <c r="M12" s="80"/>
      <c r="N12" s="80"/>
      <c r="O12" s="78"/>
      <c r="P12" s="77">
        <f t="shared" si="2"/>
        <v>0</v>
      </c>
      <c r="Q12" s="154">
        <f t="shared" si="3"/>
        <v>3</v>
      </c>
      <c r="R12" s="147"/>
    </row>
    <row r="13" spans="1:18" s="159" customFormat="1" ht="51.75" customHeight="1">
      <c r="A13" s="157"/>
      <c r="B13" s="158" t="s">
        <v>14</v>
      </c>
      <c r="C13" s="77"/>
      <c r="D13" s="77">
        <v>0</v>
      </c>
      <c r="E13" s="77"/>
      <c r="F13" s="153">
        <v>9</v>
      </c>
      <c r="G13" s="77">
        <v>0</v>
      </c>
      <c r="H13" s="80"/>
      <c r="I13" s="77">
        <v>-9</v>
      </c>
      <c r="J13" s="145" t="s">
        <v>103</v>
      </c>
      <c r="K13" s="77">
        <f t="shared" si="1"/>
        <v>0</v>
      </c>
      <c r="L13" s="153">
        <f t="shared" si="0"/>
        <v>0</v>
      </c>
      <c r="M13" s="80"/>
      <c r="N13" s="80"/>
      <c r="O13" s="81"/>
      <c r="P13" s="77">
        <f t="shared" si="2"/>
        <v>0</v>
      </c>
      <c r="Q13" s="154">
        <f t="shared" si="3"/>
        <v>0</v>
      </c>
      <c r="R13" s="142"/>
    </row>
    <row r="14" spans="1:18" s="148" customFormat="1" ht="53.25" customHeight="1">
      <c r="A14" s="74"/>
      <c r="B14" s="149" t="s">
        <v>12</v>
      </c>
      <c r="C14" s="126"/>
      <c r="D14" s="77">
        <v>0</v>
      </c>
      <c r="E14" s="77"/>
      <c r="F14" s="153">
        <v>18</v>
      </c>
      <c r="G14" s="77">
        <v>1</v>
      </c>
      <c r="H14" s="77"/>
      <c r="I14" s="77">
        <v>-10</v>
      </c>
      <c r="J14" s="145" t="s">
        <v>107</v>
      </c>
      <c r="K14" s="77">
        <f t="shared" si="1"/>
        <v>1</v>
      </c>
      <c r="L14" s="153">
        <f t="shared" si="0"/>
        <v>8</v>
      </c>
      <c r="M14" s="80"/>
      <c r="N14" s="80"/>
      <c r="O14" s="78"/>
      <c r="P14" s="77">
        <f>C14-D14+K14-N14</f>
        <v>1</v>
      </c>
      <c r="Q14" s="154">
        <f t="shared" si="3"/>
        <v>8</v>
      </c>
      <c r="R14" s="142"/>
    </row>
    <row r="15" spans="1:17" ht="41.25" customHeight="1">
      <c r="A15" s="79"/>
      <c r="B15" s="149" t="s">
        <v>13</v>
      </c>
      <c r="C15" s="126"/>
      <c r="D15" s="77">
        <v>0</v>
      </c>
      <c r="E15" s="80"/>
      <c r="F15" s="153">
        <v>9</v>
      </c>
      <c r="G15" s="77"/>
      <c r="H15" s="77"/>
      <c r="I15" s="77"/>
      <c r="J15" s="145"/>
      <c r="K15" s="77">
        <f t="shared" si="1"/>
        <v>0</v>
      </c>
      <c r="L15" s="153">
        <f t="shared" si="0"/>
        <v>9</v>
      </c>
      <c r="M15" s="80"/>
      <c r="N15" s="80"/>
      <c r="O15" s="81"/>
      <c r="P15" s="77">
        <f>C15-D15+K15-N15</f>
        <v>0</v>
      </c>
      <c r="Q15" s="154">
        <f t="shared" si="3"/>
        <v>9</v>
      </c>
    </row>
    <row r="16" spans="1:17" ht="34.5" customHeight="1">
      <c r="A16" s="160"/>
      <c r="B16" s="149" t="s">
        <v>15</v>
      </c>
      <c r="C16" s="77"/>
      <c r="D16" s="77">
        <v>0</v>
      </c>
      <c r="E16" s="80"/>
      <c r="F16" s="153">
        <v>9</v>
      </c>
      <c r="G16" s="77"/>
      <c r="H16" s="80"/>
      <c r="I16" s="80"/>
      <c r="J16" s="155"/>
      <c r="K16" s="77">
        <f t="shared" si="1"/>
        <v>0</v>
      </c>
      <c r="L16" s="153">
        <f t="shared" si="0"/>
        <v>9</v>
      </c>
      <c r="M16" s="77"/>
      <c r="N16" s="77"/>
      <c r="O16" s="78"/>
      <c r="P16" s="77">
        <f t="shared" si="2"/>
        <v>0</v>
      </c>
      <c r="Q16" s="154">
        <f t="shared" si="3"/>
        <v>9</v>
      </c>
    </row>
    <row r="17" spans="1:18" s="148" customFormat="1" ht="34.5" customHeight="1">
      <c r="A17" s="161"/>
      <c r="B17" s="149" t="s">
        <v>16</v>
      </c>
      <c r="C17" s="77"/>
      <c r="D17" s="77">
        <v>0</v>
      </c>
      <c r="E17" s="77"/>
      <c r="F17" s="153">
        <v>0</v>
      </c>
      <c r="G17" s="77">
        <v>1</v>
      </c>
      <c r="H17" s="77"/>
      <c r="I17" s="77"/>
      <c r="J17" s="162"/>
      <c r="K17" s="77">
        <f t="shared" si="1"/>
        <v>1</v>
      </c>
      <c r="L17" s="153">
        <f t="shared" si="0"/>
        <v>0</v>
      </c>
      <c r="M17" s="80"/>
      <c r="N17" s="80"/>
      <c r="O17" s="78"/>
      <c r="P17" s="77">
        <f t="shared" si="2"/>
        <v>1</v>
      </c>
      <c r="Q17" s="154">
        <f t="shared" si="3"/>
        <v>0</v>
      </c>
      <c r="R17" s="147"/>
    </row>
    <row r="18" spans="1:17" ht="34.5" customHeight="1">
      <c r="A18" s="79"/>
      <c r="B18" s="149" t="s">
        <v>23</v>
      </c>
      <c r="C18" s="77"/>
      <c r="D18" s="77">
        <v>0</v>
      </c>
      <c r="E18" s="80"/>
      <c r="F18" s="150"/>
      <c r="G18" s="77">
        <v>0</v>
      </c>
      <c r="H18" s="77"/>
      <c r="I18" s="77"/>
      <c r="J18" s="145"/>
      <c r="K18" s="77">
        <f t="shared" si="1"/>
        <v>0</v>
      </c>
      <c r="L18" s="153">
        <f t="shared" si="0"/>
        <v>0</v>
      </c>
      <c r="M18" s="80"/>
      <c r="N18" s="80"/>
      <c r="O18" s="81"/>
      <c r="P18" s="77">
        <f t="shared" si="2"/>
        <v>0</v>
      </c>
      <c r="Q18" s="154">
        <f t="shared" si="3"/>
        <v>0</v>
      </c>
    </row>
    <row r="19" spans="1:17" ht="34.5" customHeight="1" thickBot="1">
      <c r="A19" s="160"/>
      <c r="B19" s="163" t="s">
        <v>21</v>
      </c>
      <c r="C19" s="92">
        <f aca="true" t="shared" si="4" ref="C19:Q19">SUM(C3:C18)</f>
        <v>0</v>
      </c>
      <c r="D19" s="92">
        <f>SUM(D3:D18)</f>
        <v>0</v>
      </c>
      <c r="E19" s="92"/>
      <c r="F19" s="164">
        <f t="shared" si="4"/>
        <v>90</v>
      </c>
      <c r="G19" s="92">
        <f t="shared" si="4"/>
        <v>5</v>
      </c>
      <c r="H19" s="92">
        <f t="shared" si="4"/>
        <v>0</v>
      </c>
      <c r="I19" s="92">
        <f t="shared" si="4"/>
        <v>-40</v>
      </c>
      <c r="J19" s="93">
        <f t="shared" si="4"/>
        <v>0</v>
      </c>
      <c r="K19" s="165">
        <f t="shared" si="4"/>
        <v>5</v>
      </c>
      <c r="L19" s="166">
        <f t="shared" si="4"/>
        <v>50</v>
      </c>
      <c r="M19" s="166">
        <f t="shared" si="4"/>
        <v>0</v>
      </c>
      <c r="N19" s="166">
        <f t="shared" si="4"/>
        <v>0</v>
      </c>
      <c r="O19" s="166">
        <f t="shared" si="4"/>
        <v>0</v>
      </c>
      <c r="P19" s="166">
        <f t="shared" si="4"/>
        <v>5</v>
      </c>
      <c r="Q19" s="167">
        <f t="shared" si="4"/>
        <v>50</v>
      </c>
    </row>
    <row r="20" spans="1:17" ht="18">
      <c r="A20" s="160"/>
      <c r="B20" s="168"/>
      <c r="F20" s="136"/>
      <c r="L20" s="80"/>
      <c r="O20" s="81"/>
      <c r="Q20" s="136"/>
    </row>
    <row r="21" spans="6:17" ht="18">
      <c r="F21" s="136"/>
      <c r="M21" s="136"/>
      <c r="N21" s="136"/>
      <c r="Q21" s="136"/>
    </row>
    <row r="22" spans="6:17" ht="18">
      <c r="F22" s="136"/>
      <c r="M22" s="136"/>
      <c r="N22" s="136"/>
      <c r="Q22" s="136"/>
    </row>
    <row r="23" spans="6:17" ht="18">
      <c r="F23" s="136"/>
      <c r="G23" s="136"/>
      <c r="H23" s="136"/>
      <c r="I23" s="136"/>
      <c r="J23" s="169"/>
      <c r="K23" s="136"/>
      <c r="L23" s="136"/>
      <c r="M23" s="136"/>
      <c r="N23" s="136"/>
      <c r="O23" s="170"/>
      <c r="P23" s="136"/>
      <c r="Q23" s="136"/>
    </row>
    <row r="24" spans="6:17" ht="18">
      <c r="F24" s="136"/>
      <c r="G24" s="136"/>
      <c r="H24" s="136"/>
      <c r="I24" s="136"/>
      <c r="J24" s="169"/>
      <c r="K24" s="136"/>
      <c r="L24" s="136"/>
      <c r="M24" s="136"/>
      <c r="N24" s="136"/>
      <c r="O24" s="170"/>
      <c r="P24" s="136"/>
      <c r="Q24" s="136"/>
    </row>
    <row r="25" spans="6:17" ht="18">
      <c r="F25" s="136"/>
      <c r="G25" s="136"/>
      <c r="H25" s="136"/>
      <c r="I25" s="136"/>
      <c r="J25" s="169"/>
      <c r="K25" s="136"/>
      <c r="L25" s="136"/>
      <c r="M25" s="136"/>
      <c r="N25" s="136"/>
      <c r="O25" s="170"/>
      <c r="P25" s="136"/>
      <c r="Q25" s="136"/>
    </row>
    <row r="26" spans="6:17" ht="18">
      <c r="F26" s="136"/>
      <c r="G26" s="136"/>
      <c r="H26" s="136"/>
      <c r="I26" s="136"/>
      <c r="J26" s="169"/>
      <c r="K26" s="136"/>
      <c r="L26" s="136"/>
      <c r="M26" s="136"/>
      <c r="N26" s="136"/>
      <c r="O26" s="170"/>
      <c r="P26" s="136"/>
      <c r="Q26" s="136"/>
    </row>
    <row r="27" spans="6:17" ht="18">
      <c r="F27" s="136"/>
      <c r="G27" s="136"/>
      <c r="H27" s="136"/>
      <c r="I27" s="136"/>
      <c r="J27" s="169"/>
      <c r="K27" s="136"/>
      <c r="L27" s="136"/>
      <c r="M27" s="136"/>
      <c r="N27" s="136"/>
      <c r="O27" s="170"/>
      <c r="P27" s="136"/>
      <c r="Q27" s="136"/>
    </row>
    <row r="28" spans="6:17" ht="18">
      <c r="F28" s="136"/>
      <c r="G28" s="136"/>
      <c r="H28" s="136"/>
      <c r="I28" s="136"/>
      <c r="J28" s="169"/>
      <c r="K28" s="136"/>
      <c r="L28" s="136"/>
      <c r="M28" s="136"/>
      <c r="N28" s="136"/>
      <c r="O28" s="170"/>
      <c r="P28" s="136"/>
      <c r="Q28" s="136"/>
    </row>
    <row r="29" spans="6:17" ht="18">
      <c r="F29" s="136"/>
      <c r="G29" s="136"/>
      <c r="H29" s="136"/>
      <c r="I29" s="136"/>
      <c r="J29" s="169"/>
      <c r="K29" s="136"/>
      <c r="L29" s="136"/>
      <c r="M29" s="136"/>
      <c r="N29" s="136"/>
      <c r="O29" s="170"/>
      <c r="P29" s="136"/>
      <c r="Q29" s="136"/>
    </row>
    <row r="30" spans="6:17" ht="18">
      <c r="F30" s="136"/>
      <c r="G30" s="136"/>
      <c r="H30" s="136"/>
      <c r="I30" s="136"/>
      <c r="J30" s="169"/>
      <c r="K30" s="136"/>
      <c r="L30" s="136"/>
      <c r="M30" s="136"/>
      <c r="N30" s="136"/>
      <c r="O30" s="170"/>
      <c r="P30" s="136"/>
      <c r="Q30" s="136"/>
    </row>
    <row r="31" spans="6:17" ht="18">
      <c r="F31" s="136"/>
      <c r="G31" s="136"/>
      <c r="H31" s="136"/>
      <c r="I31" s="136"/>
      <c r="J31" s="169"/>
      <c r="K31" s="136"/>
      <c r="L31" s="136"/>
      <c r="M31" s="136"/>
      <c r="N31" s="136"/>
      <c r="O31" s="170"/>
      <c r="P31" s="136"/>
      <c r="Q31" s="136"/>
    </row>
    <row r="32" spans="6:17" ht="18">
      <c r="F32" s="136"/>
      <c r="G32" s="136"/>
      <c r="H32" s="136"/>
      <c r="I32" s="136"/>
      <c r="J32" s="169"/>
      <c r="K32" s="136"/>
      <c r="L32" s="136"/>
      <c r="M32" s="136"/>
      <c r="N32" s="136"/>
      <c r="O32" s="170"/>
      <c r="P32" s="136"/>
      <c r="Q32" s="136"/>
    </row>
    <row r="33" spans="6:17" ht="18">
      <c r="F33" s="136"/>
      <c r="G33" s="136"/>
      <c r="H33" s="136"/>
      <c r="I33" s="136"/>
      <c r="J33" s="169"/>
      <c r="K33" s="136"/>
      <c r="L33" s="136"/>
      <c r="M33" s="136"/>
      <c r="N33" s="136"/>
      <c r="O33" s="170"/>
      <c r="P33" s="136"/>
      <c r="Q33" s="136"/>
    </row>
    <row r="34" spans="6:17" ht="18">
      <c r="F34" s="136"/>
      <c r="G34" s="136"/>
      <c r="H34" s="136"/>
      <c r="I34" s="136"/>
      <c r="J34" s="169"/>
      <c r="K34" s="136"/>
      <c r="L34" s="136"/>
      <c r="M34" s="136"/>
      <c r="N34" s="136"/>
      <c r="O34" s="170"/>
      <c r="P34" s="136"/>
      <c r="Q34" s="136"/>
    </row>
    <row r="35" spans="6:17" ht="18">
      <c r="F35" s="136"/>
      <c r="G35" s="136"/>
      <c r="H35" s="136"/>
      <c r="I35" s="136"/>
      <c r="J35" s="169"/>
      <c r="K35" s="136"/>
      <c r="L35" s="136"/>
      <c r="M35" s="136"/>
      <c r="N35" s="136"/>
      <c r="O35" s="170"/>
      <c r="P35" s="136"/>
      <c r="Q35" s="136"/>
    </row>
    <row r="36" spans="6:17" ht="18">
      <c r="F36" s="136"/>
      <c r="G36" s="136"/>
      <c r="H36" s="136"/>
      <c r="I36" s="136"/>
      <c r="J36" s="169"/>
      <c r="K36" s="136"/>
      <c r="L36" s="136"/>
      <c r="M36" s="136"/>
      <c r="N36" s="136"/>
      <c r="O36" s="170"/>
      <c r="P36" s="136"/>
      <c r="Q36" s="136"/>
    </row>
    <row r="37" spans="6:17" ht="18">
      <c r="F37" s="136"/>
      <c r="G37" s="136"/>
      <c r="H37" s="136"/>
      <c r="I37" s="136"/>
      <c r="J37" s="169"/>
      <c r="K37" s="136"/>
      <c r="L37" s="136"/>
      <c r="M37" s="136"/>
      <c r="N37" s="136"/>
      <c r="O37" s="170"/>
      <c r="P37" s="136"/>
      <c r="Q37" s="136"/>
    </row>
    <row r="38" spans="6:17" ht="18">
      <c r="F38" s="136"/>
      <c r="G38" s="136"/>
      <c r="H38" s="136"/>
      <c r="I38" s="136"/>
      <c r="J38" s="169"/>
      <c r="K38" s="136"/>
      <c r="L38" s="136"/>
      <c r="M38" s="136"/>
      <c r="N38" s="136"/>
      <c r="O38" s="170"/>
      <c r="P38" s="136"/>
      <c r="Q38" s="136"/>
    </row>
    <row r="39" spans="6:17" ht="18">
      <c r="F39" s="136"/>
      <c r="G39" s="136"/>
      <c r="H39" s="136"/>
      <c r="I39" s="136"/>
      <c r="J39" s="169"/>
      <c r="K39" s="136"/>
      <c r="L39" s="136"/>
      <c r="M39" s="136"/>
      <c r="N39" s="136"/>
      <c r="O39" s="170"/>
      <c r="P39" s="136"/>
      <c r="Q39" s="136"/>
    </row>
    <row r="40" spans="6:17" ht="18">
      <c r="F40" s="136"/>
      <c r="G40" s="136"/>
      <c r="H40" s="136"/>
      <c r="I40" s="136"/>
      <c r="J40" s="169"/>
      <c r="K40" s="136"/>
      <c r="L40" s="136"/>
      <c r="M40" s="136"/>
      <c r="N40" s="136"/>
      <c r="O40" s="170"/>
      <c r="P40" s="136"/>
      <c r="Q40" s="136"/>
    </row>
    <row r="41" spans="6:17" ht="18">
      <c r="F41" s="136"/>
      <c r="G41" s="136"/>
      <c r="H41" s="136"/>
      <c r="I41" s="136"/>
      <c r="J41" s="169"/>
      <c r="K41" s="136"/>
      <c r="L41" s="136"/>
      <c r="M41" s="136"/>
      <c r="N41" s="136"/>
      <c r="O41" s="170"/>
      <c r="P41" s="136"/>
      <c r="Q41" s="136"/>
    </row>
    <row r="42" spans="6:17" ht="18">
      <c r="F42" s="136"/>
      <c r="G42" s="136"/>
      <c r="H42" s="136"/>
      <c r="I42" s="136"/>
      <c r="J42" s="169"/>
      <c r="K42" s="136"/>
      <c r="L42" s="136"/>
      <c r="M42" s="136"/>
      <c r="N42" s="136"/>
      <c r="O42" s="170"/>
      <c r="P42" s="136"/>
      <c r="Q42" s="136"/>
    </row>
    <row r="43" spans="6:17" ht="18">
      <c r="F43" s="136"/>
      <c r="G43" s="136"/>
      <c r="H43" s="136"/>
      <c r="I43" s="136"/>
      <c r="J43" s="169"/>
      <c r="K43" s="136"/>
      <c r="L43" s="136"/>
      <c r="M43" s="136"/>
      <c r="N43" s="136"/>
      <c r="O43" s="170"/>
      <c r="P43" s="136"/>
      <c r="Q43" s="136"/>
    </row>
    <row r="44" spans="6:17" ht="18">
      <c r="F44" s="136"/>
      <c r="G44" s="136"/>
      <c r="H44" s="136"/>
      <c r="I44" s="136"/>
      <c r="J44" s="169"/>
      <c r="K44" s="136"/>
      <c r="L44" s="136"/>
      <c r="M44" s="136"/>
      <c r="N44" s="136"/>
      <c r="O44" s="170"/>
      <c r="P44" s="136"/>
      <c r="Q44" s="136"/>
    </row>
    <row r="45" spans="6:17" ht="18">
      <c r="F45" s="136"/>
      <c r="G45" s="136"/>
      <c r="H45" s="136"/>
      <c r="I45" s="136"/>
      <c r="J45" s="169"/>
      <c r="K45" s="136"/>
      <c r="L45" s="136"/>
      <c r="M45" s="136"/>
      <c r="N45" s="136"/>
      <c r="O45" s="170"/>
      <c r="P45" s="136"/>
      <c r="Q45" s="136"/>
    </row>
    <row r="46" spans="6:17" ht="18">
      <c r="F46" s="136"/>
      <c r="G46" s="136"/>
      <c r="H46" s="136"/>
      <c r="I46" s="136"/>
      <c r="J46" s="169"/>
      <c r="K46" s="136"/>
      <c r="L46" s="136"/>
      <c r="M46" s="136"/>
      <c r="N46" s="136"/>
      <c r="O46" s="170"/>
      <c r="P46" s="136"/>
      <c r="Q46" s="136"/>
    </row>
    <row r="47" spans="6:17" ht="18">
      <c r="F47" s="136"/>
      <c r="G47" s="136"/>
      <c r="H47" s="136"/>
      <c r="I47" s="136"/>
      <c r="J47" s="169"/>
      <c r="K47" s="136"/>
      <c r="L47" s="136"/>
      <c r="M47" s="136"/>
      <c r="N47" s="136"/>
      <c r="O47" s="170"/>
      <c r="P47" s="136"/>
      <c r="Q47" s="136"/>
    </row>
    <row r="48" spans="6:17" ht="18">
      <c r="F48" s="136"/>
      <c r="G48" s="136"/>
      <c r="H48" s="136"/>
      <c r="I48" s="136"/>
      <c r="J48" s="169"/>
      <c r="K48" s="136"/>
      <c r="L48" s="136"/>
      <c r="M48" s="136"/>
      <c r="N48" s="136"/>
      <c r="O48" s="170"/>
      <c r="P48" s="136"/>
      <c r="Q48" s="136"/>
    </row>
    <row r="49" spans="6:17" ht="18">
      <c r="F49" s="136"/>
      <c r="G49" s="136"/>
      <c r="H49" s="136"/>
      <c r="I49" s="136"/>
      <c r="J49" s="169"/>
      <c r="K49" s="136"/>
      <c r="L49" s="136"/>
      <c r="M49" s="136"/>
      <c r="N49" s="136"/>
      <c r="O49" s="170"/>
      <c r="P49" s="136"/>
      <c r="Q49" s="136"/>
    </row>
    <row r="50" spans="6:17" ht="18">
      <c r="F50" s="136"/>
      <c r="G50" s="136"/>
      <c r="H50" s="136"/>
      <c r="I50" s="136"/>
      <c r="J50" s="169"/>
      <c r="K50" s="136"/>
      <c r="L50" s="136"/>
      <c r="M50" s="136"/>
      <c r="N50" s="136"/>
      <c r="O50" s="170"/>
      <c r="P50" s="136"/>
      <c r="Q50" s="136"/>
    </row>
    <row r="51" spans="6:17" ht="18">
      <c r="F51" s="136"/>
      <c r="G51" s="136"/>
      <c r="H51" s="136"/>
      <c r="I51" s="136"/>
      <c r="J51" s="169"/>
      <c r="K51" s="136"/>
      <c r="L51" s="136"/>
      <c r="M51" s="136"/>
      <c r="N51" s="136"/>
      <c r="O51" s="170"/>
      <c r="P51" s="136"/>
      <c r="Q51" s="136"/>
    </row>
    <row r="52" spans="6:17" ht="18">
      <c r="F52" s="136"/>
      <c r="G52" s="136"/>
      <c r="H52" s="136"/>
      <c r="I52" s="136"/>
      <c r="J52" s="169"/>
      <c r="K52" s="136"/>
      <c r="L52" s="136"/>
      <c r="M52" s="136"/>
      <c r="N52" s="136"/>
      <c r="O52" s="170"/>
      <c r="P52" s="136"/>
      <c r="Q52" s="136"/>
    </row>
    <row r="53" spans="6:17" ht="18">
      <c r="F53" s="136"/>
      <c r="G53" s="136"/>
      <c r="H53" s="136"/>
      <c r="I53" s="136"/>
      <c r="J53" s="169"/>
      <c r="K53" s="136"/>
      <c r="L53" s="136"/>
      <c r="M53" s="136"/>
      <c r="N53" s="136"/>
      <c r="O53" s="170"/>
      <c r="P53" s="136"/>
      <c r="Q53" s="136"/>
    </row>
    <row r="54" spans="6:17" ht="18">
      <c r="F54" s="136"/>
      <c r="G54" s="136"/>
      <c r="H54" s="136"/>
      <c r="I54" s="136"/>
      <c r="J54" s="169"/>
      <c r="K54" s="136"/>
      <c r="L54" s="136"/>
      <c r="M54" s="136"/>
      <c r="N54" s="136"/>
      <c r="O54" s="170"/>
      <c r="P54" s="136"/>
      <c r="Q54" s="136"/>
    </row>
    <row r="55" spans="6:17" ht="18">
      <c r="F55" s="136"/>
      <c r="G55" s="136"/>
      <c r="H55" s="136"/>
      <c r="I55" s="136"/>
      <c r="J55" s="169"/>
      <c r="K55" s="136"/>
      <c r="L55" s="136"/>
      <c r="M55" s="136"/>
      <c r="N55" s="136"/>
      <c r="O55" s="170"/>
      <c r="P55" s="136"/>
      <c r="Q55" s="136"/>
    </row>
    <row r="56" spans="6:17" ht="18">
      <c r="F56" s="136"/>
      <c r="G56" s="136"/>
      <c r="H56" s="136"/>
      <c r="I56" s="136"/>
      <c r="J56" s="169"/>
      <c r="K56" s="136"/>
      <c r="L56" s="136"/>
      <c r="M56" s="136"/>
      <c r="N56" s="136"/>
      <c r="O56" s="170"/>
      <c r="P56" s="136"/>
      <c r="Q56" s="136"/>
    </row>
    <row r="57" spans="6:17" ht="18">
      <c r="F57" s="136"/>
      <c r="G57" s="136"/>
      <c r="H57" s="136"/>
      <c r="I57" s="136"/>
      <c r="J57" s="169"/>
      <c r="K57" s="136"/>
      <c r="L57" s="136"/>
      <c r="M57" s="136"/>
      <c r="N57" s="136"/>
      <c r="O57" s="170"/>
      <c r="P57" s="136"/>
      <c r="Q57" s="136"/>
    </row>
    <row r="58" spans="6:17" ht="18">
      <c r="F58" s="136"/>
      <c r="G58" s="136"/>
      <c r="H58" s="136"/>
      <c r="I58" s="136"/>
      <c r="J58" s="169"/>
      <c r="K58" s="136"/>
      <c r="L58" s="136"/>
      <c r="M58" s="136"/>
      <c r="N58" s="136"/>
      <c r="O58" s="170"/>
      <c r="P58" s="136"/>
      <c r="Q58" s="136"/>
    </row>
    <row r="59" spans="6:17" ht="18">
      <c r="F59" s="136"/>
      <c r="G59" s="136"/>
      <c r="H59" s="136"/>
      <c r="I59" s="136"/>
      <c r="J59" s="169"/>
      <c r="K59" s="136"/>
      <c r="L59" s="136"/>
      <c r="M59" s="136"/>
      <c r="N59" s="136"/>
      <c r="O59" s="170"/>
      <c r="P59" s="136"/>
      <c r="Q59" s="136"/>
    </row>
    <row r="60" spans="6:17" ht="18">
      <c r="F60" s="136"/>
      <c r="G60" s="136"/>
      <c r="H60" s="136"/>
      <c r="I60" s="136"/>
      <c r="J60" s="169"/>
      <c r="K60" s="136"/>
      <c r="L60" s="136"/>
      <c r="M60" s="136"/>
      <c r="N60" s="136"/>
      <c r="O60" s="170"/>
      <c r="P60" s="136"/>
      <c r="Q60" s="136"/>
    </row>
    <row r="61" spans="6:17" ht="18">
      <c r="F61" s="136"/>
      <c r="G61" s="136"/>
      <c r="H61" s="136"/>
      <c r="I61" s="136"/>
      <c r="J61" s="169"/>
      <c r="K61" s="136"/>
      <c r="L61" s="136"/>
      <c r="M61" s="136"/>
      <c r="N61" s="136"/>
      <c r="O61" s="170"/>
      <c r="P61" s="136"/>
      <c r="Q61" s="136"/>
    </row>
    <row r="62" spans="6:17" ht="18">
      <c r="F62" s="136"/>
      <c r="G62" s="136"/>
      <c r="H62" s="136"/>
      <c r="I62" s="136"/>
      <c r="J62" s="169"/>
      <c r="K62" s="136"/>
      <c r="L62" s="136"/>
      <c r="M62" s="136"/>
      <c r="N62" s="136"/>
      <c r="O62" s="170"/>
      <c r="P62" s="136"/>
      <c r="Q62" s="136"/>
    </row>
    <row r="63" spans="6:17" ht="18">
      <c r="F63" s="136"/>
      <c r="G63" s="136"/>
      <c r="H63" s="136"/>
      <c r="I63" s="136"/>
      <c r="J63" s="169"/>
      <c r="K63" s="136"/>
      <c r="L63" s="136"/>
      <c r="M63" s="136"/>
      <c r="N63" s="136"/>
      <c r="O63" s="170"/>
      <c r="P63" s="136"/>
      <c r="Q63" s="136"/>
    </row>
    <row r="64" spans="6:17" ht="18">
      <c r="F64" s="136"/>
      <c r="G64" s="136"/>
      <c r="H64" s="136"/>
      <c r="I64" s="136"/>
      <c r="J64" s="169"/>
      <c r="K64" s="136"/>
      <c r="L64" s="136"/>
      <c r="M64" s="136"/>
      <c r="N64" s="136"/>
      <c r="O64" s="170"/>
      <c r="P64" s="136"/>
      <c r="Q64" s="136"/>
    </row>
    <row r="65" spans="6:17" ht="18">
      <c r="F65" s="136"/>
      <c r="G65" s="136"/>
      <c r="H65" s="136"/>
      <c r="I65" s="136"/>
      <c r="J65" s="169"/>
      <c r="K65" s="136"/>
      <c r="L65" s="136"/>
      <c r="M65" s="136"/>
      <c r="N65" s="136"/>
      <c r="O65" s="170"/>
      <c r="P65" s="136"/>
      <c r="Q65" s="136"/>
    </row>
    <row r="66" spans="6:17" ht="18">
      <c r="F66" s="136"/>
      <c r="G66" s="136"/>
      <c r="H66" s="136"/>
      <c r="I66" s="136"/>
      <c r="J66" s="169"/>
      <c r="K66" s="136"/>
      <c r="L66" s="136"/>
      <c r="M66" s="136"/>
      <c r="N66" s="136"/>
      <c r="O66" s="170"/>
      <c r="P66" s="136"/>
      <c r="Q66" s="136"/>
    </row>
    <row r="67" spans="6:17" ht="18">
      <c r="F67" s="136"/>
      <c r="G67" s="136"/>
      <c r="H67" s="136"/>
      <c r="I67" s="136"/>
      <c r="J67" s="169"/>
      <c r="K67" s="136"/>
      <c r="L67" s="136"/>
      <c r="M67" s="136"/>
      <c r="N67" s="136"/>
      <c r="O67" s="170"/>
      <c r="P67" s="136"/>
      <c r="Q67" s="136"/>
    </row>
    <row r="68" spans="6:17" ht="18">
      <c r="F68" s="136"/>
      <c r="G68" s="136"/>
      <c r="H68" s="136"/>
      <c r="I68" s="136"/>
      <c r="J68" s="169"/>
      <c r="K68" s="136"/>
      <c r="L68" s="136"/>
      <c r="M68" s="136"/>
      <c r="N68" s="136"/>
      <c r="O68" s="170"/>
      <c r="P68" s="136"/>
      <c r="Q68" s="136"/>
    </row>
    <row r="69" spans="6:17" ht="18">
      <c r="F69" s="136"/>
      <c r="G69" s="136"/>
      <c r="H69" s="136"/>
      <c r="I69" s="136"/>
      <c r="J69" s="169"/>
      <c r="K69" s="136"/>
      <c r="L69" s="136"/>
      <c r="M69" s="136"/>
      <c r="N69" s="136"/>
      <c r="O69" s="170"/>
      <c r="P69" s="136"/>
      <c r="Q69" s="136"/>
    </row>
    <row r="70" spans="6:17" ht="18">
      <c r="F70" s="136"/>
      <c r="G70" s="136"/>
      <c r="H70" s="136"/>
      <c r="I70" s="136"/>
      <c r="J70" s="169"/>
      <c r="K70" s="136"/>
      <c r="L70" s="136"/>
      <c r="M70" s="136"/>
      <c r="N70" s="136"/>
      <c r="O70" s="170"/>
      <c r="P70" s="136"/>
      <c r="Q70" s="136"/>
    </row>
    <row r="71" spans="6:17" ht="18">
      <c r="F71" s="136"/>
      <c r="G71" s="136"/>
      <c r="H71" s="136"/>
      <c r="I71" s="136"/>
      <c r="J71" s="169"/>
      <c r="K71" s="136"/>
      <c r="L71" s="136"/>
      <c r="M71" s="136"/>
      <c r="N71" s="136"/>
      <c r="O71" s="170"/>
      <c r="P71" s="136"/>
      <c r="Q71" s="136"/>
    </row>
    <row r="72" spans="6:17" ht="18">
      <c r="F72" s="136"/>
      <c r="G72" s="136"/>
      <c r="H72" s="136"/>
      <c r="I72" s="136"/>
      <c r="J72" s="169"/>
      <c r="K72" s="136"/>
      <c r="L72" s="136"/>
      <c r="M72" s="136"/>
      <c r="N72" s="136"/>
      <c r="O72" s="170"/>
      <c r="P72" s="136"/>
      <c r="Q72" s="136"/>
    </row>
    <row r="73" spans="6:17" ht="18">
      <c r="F73" s="136"/>
      <c r="G73" s="136"/>
      <c r="H73" s="136"/>
      <c r="I73" s="136"/>
      <c r="J73" s="169"/>
      <c r="K73" s="136"/>
      <c r="L73" s="136"/>
      <c r="M73" s="136"/>
      <c r="N73" s="136"/>
      <c r="O73" s="170"/>
      <c r="P73" s="136"/>
      <c r="Q73" s="136"/>
    </row>
    <row r="74" spans="6:17" ht="18">
      <c r="F74" s="136"/>
      <c r="G74" s="136"/>
      <c r="H74" s="136"/>
      <c r="I74" s="136"/>
      <c r="J74" s="169"/>
      <c r="K74" s="136"/>
      <c r="L74" s="136"/>
      <c r="M74" s="136"/>
      <c r="N74" s="136"/>
      <c r="O74" s="170"/>
      <c r="P74" s="136"/>
      <c r="Q74" s="136"/>
    </row>
    <row r="75" spans="6:17" ht="18">
      <c r="F75" s="136"/>
      <c r="G75" s="136"/>
      <c r="H75" s="136"/>
      <c r="I75" s="136"/>
      <c r="J75" s="169"/>
      <c r="K75" s="136"/>
      <c r="L75" s="136"/>
      <c r="M75" s="136"/>
      <c r="N75" s="136"/>
      <c r="O75" s="170"/>
      <c r="P75" s="136"/>
      <c r="Q75" s="136"/>
    </row>
    <row r="76" spans="6:17" ht="18">
      <c r="F76" s="136"/>
      <c r="G76" s="136"/>
      <c r="H76" s="136"/>
      <c r="I76" s="136"/>
      <c r="J76" s="169"/>
      <c r="K76" s="136"/>
      <c r="L76" s="136"/>
      <c r="M76" s="136"/>
      <c r="N76" s="136"/>
      <c r="O76" s="170"/>
      <c r="P76" s="136"/>
      <c r="Q76" s="136"/>
    </row>
    <row r="77" spans="6:17" ht="18">
      <c r="F77" s="136"/>
      <c r="G77" s="136"/>
      <c r="H77" s="136"/>
      <c r="I77" s="136"/>
      <c r="J77" s="169"/>
      <c r="K77" s="136"/>
      <c r="L77" s="136"/>
      <c r="M77" s="136"/>
      <c r="N77" s="136"/>
      <c r="O77" s="170"/>
      <c r="P77" s="136"/>
      <c r="Q77" s="136"/>
    </row>
    <row r="78" spans="6:17" ht="18">
      <c r="F78" s="136"/>
      <c r="G78" s="136"/>
      <c r="H78" s="136"/>
      <c r="I78" s="136"/>
      <c r="J78" s="169"/>
      <c r="K78" s="136"/>
      <c r="L78" s="136"/>
      <c r="M78" s="136"/>
      <c r="N78" s="136"/>
      <c r="O78" s="170"/>
      <c r="P78" s="136"/>
      <c r="Q78" s="136"/>
    </row>
    <row r="79" spans="6:17" ht="18">
      <c r="F79" s="136"/>
      <c r="G79" s="136"/>
      <c r="H79" s="136"/>
      <c r="I79" s="136"/>
      <c r="J79" s="169"/>
      <c r="K79" s="136"/>
      <c r="L79" s="136"/>
      <c r="M79" s="136"/>
      <c r="N79" s="136"/>
      <c r="O79" s="170"/>
      <c r="P79" s="136"/>
      <c r="Q79" s="136"/>
    </row>
    <row r="80" spans="6:17" ht="18">
      <c r="F80" s="136"/>
      <c r="G80" s="136"/>
      <c r="H80" s="136"/>
      <c r="I80" s="136"/>
      <c r="J80" s="169"/>
      <c r="K80" s="136"/>
      <c r="L80" s="136"/>
      <c r="M80" s="136"/>
      <c r="N80" s="136"/>
      <c r="O80" s="170"/>
      <c r="P80" s="136"/>
      <c r="Q80" s="136"/>
    </row>
    <row r="81" spans="6:17" ht="18">
      <c r="F81" s="136"/>
      <c r="G81" s="136"/>
      <c r="H81" s="136"/>
      <c r="I81" s="136"/>
      <c r="J81" s="169"/>
      <c r="K81" s="136"/>
      <c r="L81" s="136"/>
      <c r="M81" s="136"/>
      <c r="N81" s="136"/>
      <c r="O81" s="170"/>
      <c r="P81" s="136"/>
      <c r="Q81" s="136"/>
    </row>
    <row r="82" spans="6:17" ht="18">
      <c r="F82" s="136"/>
      <c r="G82" s="136"/>
      <c r="H82" s="136"/>
      <c r="I82" s="136"/>
      <c r="J82" s="169"/>
      <c r="K82" s="136"/>
      <c r="L82" s="136"/>
      <c r="M82" s="136"/>
      <c r="N82" s="136"/>
      <c r="O82" s="170"/>
      <c r="P82" s="136"/>
      <c r="Q82" s="136"/>
    </row>
    <row r="83" spans="6:17" ht="18">
      <c r="F83" s="136"/>
      <c r="G83" s="136"/>
      <c r="H83" s="136"/>
      <c r="I83" s="136"/>
      <c r="J83" s="169"/>
      <c r="K83" s="136"/>
      <c r="L83" s="136"/>
      <c r="M83" s="136"/>
      <c r="N83" s="136"/>
      <c r="O83" s="170"/>
      <c r="P83" s="136"/>
      <c r="Q83" s="136"/>
    </row>
    <row r="84" spans="6:17" ht="18">
      <c r="F84" s="136"/>
      <c r="G84" s="136"/>
      <c r="H84" s="136"/>
      <c r="I84" s="136"/>
      <c r="J84" s="169"/>
      <c r="K84" s="136"/>
      <c r="L84" s="136"/>
      <c r="M84" s="136"/>
      <c r="N84" s="136"/>
      <c r="O84" s="170"/>
      <c r="P84" s="136"/>
      <c r="Q84" s="136"/>
    </row>
    <row r="85" spans="6:17" ht="18">
      <c r="F85" s="136"/>
      <c r="G85" s="136"/>
      <c r="H85" s="136"/>
      <c r="I85" s="136"/>
      <c r="J85" s="169"/>
      <c r="K85" s="136"/>
      <c r="L85" s="136"/>
      <c r="M85" s="136"/>
      <c r="N85" s="136"/>
      <c r="O85" s="170"/>
      <c r="P85" s="136"/>
      <c r="Q85" s="136"/>
    </row>
    <row r="86" spans="6:17" ht="18">
      <c r="F86" s="136"/>
      <c r="G86" s="136"/>
      <c r="H86" s="136"/>
      <c r="I86" s="136"/>
      <c r="J86" s="169"/>
      <c r="K86" s="136"/>
      <c r="L86" s="136"/>
      <c r="M86" s="136"/>
      <c r="N86" s="136"/>
      <c r="O86" s="170"/>
      <c r="P86" s="136"/>
      <c r="Q86" s="136"/>
    </row>
    <row r="87" spans="6:17" ht="18">
      <c r="F87" s="136"/>
      <c r="G87" s="136"/>
      <c r="H87" s="136"/>
      <c r="I87" s="136"/>
      <c r="J87" s="169"/>
      <c r="K87" s="136"/>
      <c r="L87" s="136"/>
      <c r="M87" s="136"/>
      <c r="N87" s="136"/>
      <c r="O87" s="170"/>
      <c r="P87" s="136"/>
      <c r="Q87" s="136"/>
    </row>
    <row r="88" spans="6:17" ht="18">
      <c r="F88" s="136"/>
      <c r="G88" s="136"/>
      <c r="H88" s="136"/>
      <c r="I88" s="136"/>
      <c r="J88" s="169"/>
      <c r="K88" s="136"/>
      <c r="L88" s="136"/>
      <c r="M88" s="136"/>
      <c r="N88" s="136"/>
      <c r="O88" s="170"/>
      <c r="P88" s="136"/>
      <c r="Q88" s="136"/>
    </row>
    <row r="89" spans="6:17" ht="18">
      <c r="F89" s="136"/>
      <c r="G89" s="136"/>
      <c r="H89" s="136"/>
      <c r="I89" s="136"/>
      <c r="J89" s="169"/>
      <c r="K89" s="136"/>
      <c r="L89" s="136"/>
      <c r="M89" s="136"/>
      <c r="N89" s="136"/>
      <c r="O89" s="170"/>
      <c r="P89" s="136"/>
      <c r="Q89" s="136"/>
    </row>
    <row r="90" spans="6:17" ht="18">
      <c r="F90" s="136"/>
      <c r="G90" s="136"/>
      <c r="H90" s="136"/>
      <c r="I90" s="136"/>
      <c r="J90" s="169"/>
      <c r="K90" s="136"/>
      <c r="L90" s="136"/>
      <c r="M90" s="136"/>
      <c r="N90" s="136"/>
      <c r="O90" s="170"/>
      <c r="P90" s="136"/>
      <c r="Q90" s="136"/>
    </row>
    <row r="91" spans="6:17" ht="18">
      <c r="F91" s="136"/>
      <c r="G91" s="136"/>
      <c r="H91" s="136"/>
      <c r="I91" s="136"/>
      <c r="J91" s="169"/>
      <c r="K91" s="136"/>
      <c r="L91" s="136"/>
      <c r="M91" s="136"/>
      <c r="N91" s="136"/>
      <c r="O91" s="170"/>
      <c r="P91" s="136"/>
      <c r="Q91" s="136"/>
    </row>
    <row r="92" spans="6:17" ht="18">
      <c r="F92" s="136"/>
      <c r="G92" s="136"/>
      <c r="H92" s="136"/>
      <c r="I92" s="136"/>
      <c r="J92" s="169"/>
      <c r="K92" s="136"/>
      <c r="L92" s="136"/>
      <c r="M92" s="136"/>
      <c r="N92" s="136"/>
      <c r="O92" s="170"/>
      <c r="P92" s="136"/>
      <c r="Q92" s="136"/>
    </row>
    <row r="93" spans="6:17" ht="18">
      <c r="F93" s="136"/>
      <c r="G93" s="136"/>
      <c r="H93" s="136"/>
      <c r="I93" s="136"/>
      <c r="J93" s="169"/>
      <c r="K93" s="136"/>
      <c r="L93" s="136"/>
      <c r="M93" s="136"/>
      <c r="N93" s="136"/>
      <c r="O93" s="170"/>
      <c r="P93" s="136"/>
      <c r="Q93" s="136"/>
    </row>
    <row r="94" spans="6:17" ht="18">
      <c r="F94" s="136"/>
      <c r="G94" s="136"/>
      <c r="H94" s="136"/>
      <c r="I94" s="136"/>
      <c r="J94" s="169"/>
      <c r="K94" s="136"/>
      <c r="L94" s="136"/>
      <c r="M94" s="136"/>
      <c r="N94" s="136"/>
      <c r="O94" s="170"/>
      <c r="P94" s="136"/>
      <c r="Q94" s="136"/>
    </row>
    <row r="95" spans="6:17" ht="18">
      <c r="F95" s="136"/>
      <c r="G95" s="136"/>
      <c r="H95" s="136"/>
      <c r="I95" s="136"/>
      <c r="J95" s="169"/>
      <c r="K95" s="136"/>
      <c r="L95" s="136"/>
      <c r="M95" s="136"/>
      <c r="N95" s="136"/>
      <c r="O95" s="170"/>
      <c r="P95" s="136"/>
      <c r="Q95" s="136"/>
    </row>
    <row r="96" spans="6:17" ht="18">
      <c r="F96" s="136"/>
      <c r="G96" s="136"/>
      <c r="H96" s="136"/>
      <c r="I96" s="136"/>
      <c r="J96" s="169"/>
      <c r="K96" s="136"/>
      <c r="L96" s="136"/>
      <c r="M96" s="136"/>
      <c r="N96" s="136"/>
      <c r="O96" s="170"/>
      <c r="P96" s="136"/>
      <c r="Q96" s="136"/>
    </row>
    <row r="97" spans="6:17" ht="18">
      <c r="F97" s="136"/>
      <c r="G97" s="136"/>
      <c r="H97" s="136"/>
      <c r="I97" s="136"/>
      <c r="J97" s="169"/>
      <c r="K97" s="136"/>
      <c r="L97" s="136"/>
      <c r="M97" s="136"/>
      <c r="N97" s="136"/>
      <c r="O97" s="170"/>
      <c r="P97" s="136"/>
      <c r="Q97" s="136"/>
    </row>
    <row r="98" spans="6:17" ht="18">
      <c r="F98" s="136"/>
      <c r="G98" s="136"/>
      <c r="H98" s="136"/>
      <c r="I98" s="136"/>
      <c r="J98" s="169"/>
      <c r="K98" s="136"/>
      <c r="L98" s="136"/>
      <c r="M98" s="136"/>
      <c r="N98" s="136"/>
      <c r="O98" s="170"/>
      <c r="P98" s="136"/>
      <c r="Q98" s="136"/>
    </row>
    <row r="99" spans="6:17" ht="18">
      <c r="F99" s="136"/>
      <c r="G99" s="136"/>
      <c r="H99" s="136"/>
      <c r="I99" s="136"/>
      <c r="J99" s="169"/>
      <c r="K99" s="136"/>
      <c r="L99" s="136"/>
      <c r="M99" s="136"/>
      <c r="N99" s="136"/>
      <c r="O99" s="170"/>
      <c r="P99" s="136"/>
      <c r="Q99" s="136"/>
    </row>
    <row r="100" spans="6:17" ht="18">
      <c r="F100" s="136"/>
      <c r="G100" s="136"/>
      <c r="H100" s="136"/>
      <c r="I100" s="136"/>
      <c r="J100" s="169"/>
      <c r="K100" s="136"/>
      <c r="L100" s="136"/>
      <c r="M100" s="136"/>
      <c r="N100" s="136"/>
      <c r="O100" s="170"/>
      <c r="P100" s="136"/>
      <c r="Q100" s="136"/>
    </row>
    <row r="101" spans="6:17" ht="18">
      <c r="F101" s="136"/>
      <c r="G101" s="136"/>
      <c r="H101" s="136"/>
      <c r="I101" s="136"/>
      <c r="J101" s="169"/>
      <c r="K101" s="136"/>
      <c r="L101" s="136"/>
      <c r="M101" s="136"/>
      <c r="N101" s="136"/>
      <c r="O101" s="170"/>
      <c r="P101" s="136"/>
      <c r="Q101" s="136"/>
    </row>
    <row r="102" spans="6:17" ht="18">
      <c r="F102" s="136"/>
      <c r="G102" s="136"/>
      <c r="H102" s="136"/>
      <c r="I102" s="136"/>
      <c r="J102" s="169"/>
      <c r="K102" s="136"/>
      <c r="L102" s="136"/>
      <c r="M102" s="136"/>
      <c r="N102" s="136"/>
      <c r="O102" s="170"/>
      <c r="P102" s="136"/>
      <c r="Q102" s="136"/>
    </row>
    <row r="103" spans="6:17" ht="18">
      <c r="F103" s="136"/>
      <c r="G103" s="136"/>
      <c r="H103" s="136"/>
      <c r="I103" s="136"/>
      <c r="J103" s="169"/>
      <c r="K103" s="136"/>
      <c r="L103" s="136"/>
      <c r="M103" s="136"/>
      <c r="N103" s="136"/>
      <c r="O103" s="170"/>
      <c r="P103" s="136"/>
      <c r="Q103" s="136"/>
    </row>
    <row r="104" spans="6:17" ht="18">
      <c r="F104" s="136"/>
      <c r="G104" s="136"/>
      <c r="H104" s="136"/>
      <c r="I104" s="136"/>
      <c r="J104" s="169"/>
      <c r="K104" s="136"/>
      <c r="L104" s="136"/>
      <c r="M104" s="136"/>
      <c r="N104" s="136"/>
      <c r="O104" s="170"/>
      <c r="P104" s="136"/>
      <c r="Q104" s="136"/>
    </row>
    <row r="105" spans="6:17" ht="18">
      <c r="F105" s="136"/>
      <c r="G105" s="136"/>
      <c r="H105" s="136"/>
      <c r="I105" s="136"/>
      <c r="J105" s="169"/>
      <c r="K105" s="136"/>
      <c r="L105" s="136"/>
      <c r="M105" s="136"/>
      <c r="N105" s="136"/>
      <c r="O105" s="170"/>
      <c r="P105" s="136"/>
      <c r="Q105" s="136"/>
    </row>
    <row r="106" spans="6:17" ht="18">
      <c r="F106" s="136"/>
      <c r="G106" s="136"/>
      <c r="H106" s="136"/>
      <c r="I106" s="136"/>
      <c r="J106" s="169"/>
      <c r="K106" s="136"/>
      <c r="L106" s="136"/>
      <c r="M106" s="136"/>
      <c r="N106" s="136"/>
      <c r="O106" s="170"/>
      <c r="P106" s="136"/>
      <c r="Q106" s="136"/>
    </row>
    <row r="107" spans="6:17" ht="18">
      <c r="F107" s="136"/>
      <c r="G107" s="136"/>
      <c r="H107" s="136"/>
      <c r="I107" s="136"/>
      <c r="J107" s="169"/>
      <c r="K107" s="136"/>
      <c r="L107" s="136"/>
      <c r="M107" s="136"/>
      <c r="N107" s="136"/>
      <c r="O107" s="170"/>
      <c r="P107" s="136"/>
      <c r="Q107" s="136"/>
    </row>
    <row r="108" spans="6:17" ht="18">
      <c r="F108" s="136"/>
      <c r="G108" s="136"/>
      <c r="H108" s="136"/>
      <c r="I108" s="136"/>
      <c r="J108" s="169"/>
      <c r="K108" s="136"/>
      <c r="L108" s="136"/>
      <c r="M108" s="136"/>
      <c r="N108" s="136"/>
      <c r="O108" s="170"/>
      <c r="P108" s="136"/>
      <c r="Q108" s="136"/>
    </row>
    <row r="109" spans="6:17" ht="18">
      <c r="F109" s="136"/>
      <c r="G109" s="136"/>
      <c r="H109" s="136"/>
      <c r="I109" s="136"/>
      <c r="J109" s="169"/>
      <c r="K109" s="136"/>
      <c r="L109" s="136"/>
      <c r="M109" s="136"/>
      <c r="N109" s="136"/>
      <c r="O109" s="170"/>
      <c r="P109" s="136"/>
      <c r="Q109" s="136"/>
    </row>
    <row r="110" spans="6:17" ht="18">
      <c r="F110" s="136"/>
      <c r="G110" s="136"/>
      <c r="H110" s="136"/>
      <c r="I110" s="136"/>
      <c r="J110" s="169"/>
      <c r="K110" s="136"/>
      <c r="L110" s="136"/>
      <c r="M110" s="136"/>
      <c r="N110" s="136"/>
      <c r="O110" s="170"/>
      <c r="P110" s="136"/>
      <c r="Q110" s="136"/>
    </row>
    <row r="111" spans="6:17" ht="18">
      <c r="F111" s="136"/>
      <c r="G111" s="136"/>
      <c r="H111" s="136"/>
      <c r="I111" s="136"/>
      <c r="J111" s="169"/>
      <c r="K111" s="136"/>
      <c r="L111" s="136"/>
      <c r="M111" s="136"/>
      <c r="N111" s="136"/>
      <c r="O111" s="170"/>
      <c r="P111" s="136"/>
      <c r="Q111" s="136"/>
    </row>
    <row r="112" spans="6:17" ht="18">
      <c r="F112" s="136"/>
      <c r="G112" s="136"/>
      <c r="H112" s="136"/>
      <c r="I112" s="136"/>
      <c r="J112" s="169"/>
      <c r="K112" s="136"/>
      <c r="L112" s="136"/>
      <c r="M112" s="136"/>
      <c r="N112" s="136"/>
      <c r="O112" s="170"/>
      <c r="P112" s="136"/>
      <c r="Q112" s="136"/>
    </row>
    <row r="113" spans="6:17" ht="18">
      <c r="F113" s="136"/>
      <c r="G113" s="136"/>
      <c r="H113" s="136"/>
      <c r="I113" s="136"/>
      <c r="J113" s="169"/>
      <c r="K113" s="136"/>
      <c r="L113" s="136"/>
      <c r="M113" s="136"/>
      <c r="N113" s="136"/>
      <c r="O113" s="170"/>
      <c r="P113" s="136"/>
      <c r="Q113" s="136"/>
    </row>
    <row r="114" spans="6:17" ht="18">
      <c r="F114" s="136"/>
      <c r="G114" s="136"/>
      <c r="H114" s="136"/>
      <c r="I114" s="136"/>
      <c r="J114" s="169"/>
      <c r="K114" s="136"/>
      <c r="L114" s="136"/>
      <c r="M114" s="136"/>
      <c r="N114" s="136"/>
      <c r="O114" s="170"/>
      <c r="P114" s="136"/>
      <c r="Q114" s="136"/>
    </row>
    <row r="115" spans="6:17" ht="18">
      <c r="F115" s="136"/>
      <c r="G115" s="136"/>
      <c r="H115" s="136"/>
      <c r="I115" s="136"/>
      <c r="J115" s="169"/>
      <c r="K115" s="136"/>
      <c r="L115" s="136"/>
      <c r="M115" s="136"/>
      <c r="N115" s="136"/>
      <c r="O115" s="170"/>
      <c r="P115" s="136"/>
      <c r="Q115" s="136"/>
    </row>
    <row r="116" spans="6:17" ht="18">
      <c r="F116" s="136"/>
      <c r="G116" s="136"/>
      <c r="H116" s="136"/>
      <c r="I116" s="136"/>
      <c r="J116" s="169"/>
      <c r="K116" s="136"/>
      <c r="L116" s="136"/>
      <c r="M116" s="136"/>
      <c r="N116" s="136"/>
      <c r="O116" s="170"/>
      <c r="P116" s="136"/>
      <c r="Q116" s="136"/>
    </row>
    <row r="117" spans="6:17" ht="18">
      <c r="F117" s="136"/>
      <c r="G117" s="136"/>
      <c r="H117" s="136"/>
      <c r="I117" s="136"/>
      <c r="J117" s="169"/>
      <c r="K117" s="136"/>
      <c r="L117" s="136"/>
      <c r="M117" s="136"/>
      <c r="N117" s="136"/>
      <c r="O117" s="170"/>
      <c r="P117" s="136"/>
      <c r="Q117" s="136"/>
    </row>
    <row r="118" spans="6:17" ht="18">
      <c r="F118" s="136"/>
      <c r="G118" s="136"/>
      <c r="H118" s="136"/>
      <c r="I118" s="136"/>
      <c r="J118" s="169"/>
      <c r="K118" s="136"/>
      <c r="L118" s="136"/>
      <c r="M118" s="136"/>
      <c r="N118" s="136"/>
      <c r="O118" s="170"/>
      <c r="P118" s="136"/>
      <c r="Q118" s="136"/>
    </row>
    <row r="119" spans="6:17" ht="18">
      <c r="F119" s="136"/>
      <c r="G119" s="136"/>
      <c r="H119" s="136"/>
      <c r="I119" s="136"/>
      <c r="J119" s="169"/>
      <c r="K119" s="136"/>
      <c r="L119" s="136"/>
      <c r="M119" s="136"/>
      <c r="N119" s="136"/>
      <c r="O119" s="170"/>
      <c r="P119" s="136"/>
      <c r="Q119" s="136"/>
    </row>
    <row r="120" spans="6:17" ht="18">
      <c r="F120" s="136"/>
      <c r="G120" s="136"/>
      <c r="H120" s="136"/>
      <c r="I120" s="136"/>
      <c r="J120" s="169"/>
      <c r="K120" s="136"/>
      <c r="L120" s="136"/>
      <c r="M120" s="136"/>
      <c r="N120" s="136"/>
      <c r="O120" s="170"/>
      <c r="P120" s="136"/>
      <c r="Q120" s="136"/>
    </row>
    <row r="121" spans="6:17" ht="18">
      <c r="F121" s="136"/>
      <c r="G121" s="136"/>
      <c r="H121" s="136"/>
      <c r="I121" s="136"/>
      <c r="J121" s="169"/>
      <c r="K121" s="136"/>
      <c r="L121" s="136"/>
      <c r="M121" s="136"/>
      <c r="N121" s="136"/>
      <c r="O121" s="170"/>
      <c r="P121" s="136"/>
      <c r="Q121" s="136"/>
    </row>
    <row r="122" spans="6:17" ht="18">
      <c r="F122" s="136"/>
      <c r="G122" s="136"/>
      <c r="H122" s="136"/>
      <c r="I122" s="136"/>
      <c r="J122" s="169"/>
      <c r="K122" s="136"/>
      <c r="L122" s="136"/>
      <c r="M122" s="136"/>
      <c r="N122" s="136"/>
      <c r="O122" s="170"/>
      <c r="P122" s="136"/>
      <c r="Q122" s="136"/>
    </row>
    <row r="123" spans="6:17" ht="18">
      <c r="F123" s="136"/>
      <c r="G123" s="136"/>
      <c r="H123" s="136"/>
      <c r="I123" s="136"/>
      <c r="J123" s="169"/>
      <c r="K123" s="136"/>
      <c r="L123" s="136"/>
      <c r="M123" s="136"/>
      <c r="N123" s="136"/>
      <c r="O123" s="170"/>
      <c r="P123" s="136"/>
      <c r="Q123" s="136"/>
    </row>
    <row r="124" spans="6:17" ht="18">
      <c r="F124" s="136"/>
      <c r="G124" s="136"/>
      <c r="H124" s="136"/>
      <c r="I124" s="136"/>
      <c r="J124" s="169"/>
      <c r="K124" s="136"/>
      <c r="L124" s="136"/>
      <c r="M124" s="136"/>
      <c r="N124" s="136"/>
      <c r="O124" s="170"/>
      <c r="P124" s="136"/>
      <c r="Q124" s="136"/>
    </row>
    <row r="125" spans="6:17" ht="18">
      <c r="F125" s="136"/>
      <c r="G125" s="136"/>
      <c r="H125" s="136"/>
      <c r="I125" s="136"/>
      <c r="J125" s="169"/>
      <c r="K125" s="136"/>
      <c r="L125" s="136"/>
      <c r="M125" s="136"/>
      <c r="N125" s="136"/>
      <c r="O125" s="170"/>
      <c r="P125" s="136"/>
      <c r="Q125" s="136"/>
    </row>
    <row r="126" spans="6:17" ht="18">
      <c r="F126" s="136"/>
      <c r="G126" s="136"/>
      <c r="H126" s="136"/>
      <c r="I126" s="136"/>
      <c r="J126" s="169"/>
      <c r="K126" s="136"/>
      <c r="L126" s="136"/>
      <c r="M126" s="136"/>
      <c r="N126" s="136"/>
      <c r="O126" s="170"/>
      <c r="P126" s="136"/>
      <c r="Q126" s="136"/>
    </row>
    <row r="127" spans="6:17" ht="18">
      <c r="F127" s="136"/>
      <c r="G127" s="136"/>
      <c r="H127" s="136"/>
      <c r="I127" s="136"/>
      <c r="J127" s="169"/>
      <c r="K127" s="136"/>
      <c r="L127" s="136"/>
      <c r="M127" s="136"/>
      <c r="N127" s="136"/>
      <c r="O127" s="170"/>
      <c r="P127" s="136"/>
      <c r="Q127" s="136"/>
    </row>
    <row r="128" spans="6:17" ht="18">
      <c r="F128" s="136"/>
      <c r="G128" s="136"/>
      <c r="H128" s="136"/>
      <c r="I128" s="136"/>
      <c r="J128" s="169"/>
      <c r="K128" s="136"/>
      <c r="L128" s="136"/>
      <c r="M128" s="136"/>
      <c r="N128" s="136"/>
      <c r="O128" s="170"/>
      <c r="P128" s="136"/>
      <c r="Q128" s="136"/>
    </row>
    <row r="129" spans="6:17" ht="18">
      <c r="F129" s="136"/>
      <c r="G129" s="136"/>
      <c r="H129" s="136"/>
      <c r="I129" s="136"/>
      <c r="J129" s="169"/>
      <c r="K129" s="136"/>
      <c r="L129" s="136"/>
      <c r="M129" s="136"/>
      <c r="N129" s="136"/>
      <c r="O129" s="170"/>
      <c r="P129" s="136"/>
      <c r="Q129" s="136"/>
    </row>
    <row r="130" spans="6:17" ht="18">
      <c r="F130" s="136"/>
      <c r="G130" s="136"/>
      <c r="H130" s="136"/>
      <c r="I130" s="136"/>
      <c r="J130" s="169"/>
      <c r="K130" s="136"/>
      <c r="L130" s="136"/>
      <c r="M130" s="136"/>
      <c r="N130" s="136"/>
      <c r="O130" s="170"/>
      <c r="P130" s="136"/>
      <c r="Q130" s="136"/>
    </row>
    <row r="131" spans="6:17" ht="18">
      <c r="F131" s="136"/>
      <c r="G131" s="136"/>
      <c r="H131" s="136"/>
      <c r="I131" s="136"/>
      <c r="J131" s="169"/>
      <c r="K131" s="136"/>
      <c r="L131" s="136"/>
      <c r="M131" s="136"/>
      <c r="N131" s="136"/>
      <c r="O131" s="170"/>
      <c r="P131" s="136"/>
      <c r="Q131" s="136"/>
    </row>
    <row r="132" spans="6:17" ht="18">
      <c r="F132" s="136"/>
      <c r="G132" s="136"/>
      <c r="H132" s="136"/>
      <c r="I132" s="136"/>
      <c r="J132" s="169"/>
      <c r="K132" s="136"/>
      <c r="L132" s="136"/>
      <c r="M132" s="136"/>
      <c r="N132" s="136"/>
      <c r="O132" s="170"/>
      <c r="P132" s="136"/>
      <c r="Q132" s="136"/>
    </row>
    <row r="133" spans="6:17" ht="18">
      <c r="F133" s="136"/>
      <c r="G133" s="136"/>
      <c r="H133" s="136"/>
      <c r="I133" s="136"/>
      <c r="J133" s="169"/>
      <c r="K133" s="136"/>
      <c r="L133" s="136"/>
      <c r="M133" s="136"/>
      <c r="N133" s="136"/>
      <c r="O133" s="170"/>
      <c r="P133" s="136"/>
      <c r="Q133" s="136"/>
    </row>
    <row r="134" spans="6:17" ht="18">
      <c r="F134" s="136"/>
      <c r="G134" s="136"/>
      <c r="H134" s="136"/>
      <c r="I134" s="136"/>
      <c r="J134" s="169"/>
      <c r="K134" s="136"/>
      <c r="L134" s="136"/>
      <c r="M134" s="136"/>
      <c r="N134" s="136"/>
      <c r="O134" s="170"/>
      <c r="P134" s="136"/>
      <c r="Q134" s="136"/>
    </row>
    <row r="135" spans="6:17" ht="18">
      <c r="F135" s="136"/>
      <c r="G135" s="136"/>
      <c r="H135" s="136"/>
      <c r="I135" s="136"/>
      <c r="J135" s="169"/>
      <c r="K135" s="136"/>
      <c r="L135" s="136"/>
      <c r="M135" s="136"/>
      <c r="N135" s="136"/>
      <c r="O135" s="170"/>
      <c r="P135" s="136"/>
      <c r="Q135" s="136"/>
    </row>
    <row r="136" spans="6:17" ht="18">
      <c r="F136" s="136"/>
      <c r="G136" s="136"/>
      <c r="H136" s="136"/>
      <c r="I136" s="136"/>
      <c r="J136" s="169"/>
      <c r="K136" s="136"/>
      <c r="L136" s="136"/>
      <c r="M136" s="136"/>
      <c r="N136" s="136"/>
      <c r="O136" s="170"/>
      <c r="P136" s="136"/>
      <c r="Q136" s="136"/>
    </row>
    <row r="137" spans="6:17" ht="18">
      <c r="F137" s="136"/>
      <c r="G137" s="136"/>
      <c r="H137" s="136"/>
      <c r="I137" s="136"/>
      <c r="J137" s="169"/>
      <c r="K137" s="136"/>
      <c r="L137" s="136"/>
      <c r="M137" s="136"/>
      <c r="N137" s="136"/>
      <c r="O137" s="170"/>
      <c r="P137" s="136"/>
      <c r="Q137" s="136"/>
    </row>
    <row r="138" spans="6:17" ht="18">
      <c r="F138" s="136"/>
      <c r="G138" s="136"/>
      <c r="H138" s="136"/>
      <c r="I138" s="136"/>
      <c r="J138" s="169"/>
      <c r="K138" s="136"/>
      <c r="L138" s="136"/>
      <c r="M138" s="136"/>
      <c r="N138" s="136"/>
      <c r="O138" s="170"/>
      <c r="P138" s="136"/>
      <c r="Q138" s="136"/>
    </row>
    <row r="139" spans="6:17" ht="18">
      <c r="F139" s="136"/>
      <c r="G139" s="136"/>
      <c r="H139" s="136"/>
      <c r="I139" s="136"/>
      <c r="J139" s="169"/>
      <c r="K139" s="136"/>
      <c r="L139" s="136"/>
      <c r="M139" s="136"/>
      <c r="N139" s="136"/>
      <c r="O139" s="170"/>
      <c r="P139" s="136"/>
      <c r="Q139" s="136"/>
    </row>
    <row r="140" spans="6:17" ht="18">
      <c r="F140" s="136"/>
      <c r="G140" s="136"/>
      <c r="H140" s="136"/>
      <c r="I140" s="136"/>
      <c r="J140" s="169"/>
      <c r="K140" s="136"/>
      <c r="L140" s="136"/>
      <c r="M140" s="136"/>
      <c r="N140" s="136"/>
      <c r="O140" s="170"/>
      <c r="P140" s="136"/>
      <c r="Q140" s="136"/>
    </row>
    <row r="141" spans="6:17" ht="18">
      <c r="F141" s="136"/>
      <c r="G141" s="136"/>
      <c r="H141" s="136"/>
      <c r="I141" s="136"/>
      <c r="J141" s="169"/>
      <c r="K141" s="136"/>
      <c r="L141" s="136"/>
      <c r="M141" s="136"/>
      <c r="N141" s="136"/>
      <c r="O141" s="170"/>
      <c r="P141" s="136"/>
      <c r="Q141" s="136"/>
    </row>
    <row r="142" spans="6:17" ht="18">
      <c r="F142" s="136"/>
      <c r="G142" s="136"/>
      <c r="H142" s="136"/>
      <c r="I142" s="136"/>
      <c r="J142" s="169"/>
      <c r="K142" s="136"/>
      <c r="L142" s="136"/>
      <c r="M142" s="136"/>
      <c r="N142" s="136"/>
      <c r="O142" s="170"/>
      <c r="P142" s="136"/>
      <c r="Q142" s="136"/>
    </row>
    <row r="143" spans="6:17" ht="18">
      <c r="F143" s="136"/>
      <c r="G143" s="136"/>
      <c r="H143" s="136"/>
      <c r="I143" s="136"/>
      <c r="J143" s="169"/>
      <c r="K143" s="136"/>
      <c r="L143" s="136"/>
      <c r="M143" s="136"/>
      <c r="N143" s="136"/>
      <c r="O143" s="170"/>
      <c r="P143" s="136"/>
      <c r="Q143" s="136"/>
    </row>
    <row r="144" spans="6:17" ht="18">
      <c r="F144" s="136"/>
      <c r="G144" s="136"/>
      <c r="H144" s="136"/>
      <c r="I144" s="136"/>
      <c r="J144" s="169"/>
      <c r="K144" s="136"/>
      <c r="L144" s="136"/>
      <c r="M144" s="136"/>
      <c r="N144" s="136"/>
      <c r="O144" s="170"/>
      <c r="P144" s="136"/>
      <c r="Q144" s="136"/>
    </row>
    <row r="145" spans="6:17" ht="18">
      <c r="F145" s="136"/>
      <c r="G145" s="136"/>
      <c r="H145" s="136"/>
      <c r="I145" s="136"/>
      <c r="J145" s="169"/>
      <c r="K145" s="136"/>
      <c r="L145" s="136"/>
      <c r="M145" s="136"/>
      <c r="N145" s="136"/>
      <c r="O145" s="170"/>
      <c r="P145" s="136"/>
      <c r="Q145" s="136"/>
    </row>
    <row r="146" spans="6:17" ht="18">
      <c r="F146" s="136"/>
      <c r="G146" s="136"/>
      <c r="H146" s="136"/>
      <c r="I146" s="136"/>
      <c r="J146" s="169"/>
      <c r="K146" s="136"/>
      <c r="L146" s="136"/>
      <c r="M146" s="136"/>
      <c r="N146" s="136"/>
      <c r="O146" s="170"/>
      <c r="P146" s="136"/>
      <c r="Q146" s="136"/>
    </row>
    <row r="147" spans="6:17" ht="18">
      <c r="F147" s="136"/>
      <c r="G147" s="136"/>
      <c r="H147" s="136"/>
      <c r="I147" s="136"/>
      <c r="J147" s="169"/>
      <c r="K147" s="136"/>
      <c r="L147" s="136"/>
      <c r="M147" s="136"/>
      <c r="N147" s="136"/>
      <c r="O147" s="170"/>
      <c r="P147" s="136"/>
      <c r="Q147" s="136"/>
    </row>
    <row r="148" spans="6:17" ht="18">
      <c r="F148" s="136"/>
      <c r="G148" s="136"/>
      <c r="H148" s="136"/>
      <c r="I148" s="136"/>
      <c r="J148" s="169"/>
      <c r="K148" s="136"/>
      <c r="L148" s="136"/>
      <c r="M148" s="136"/>
      <c r="N148" s="136"/>
      <c r="O148" s="170"/>
      <c r="P148" s="136"/>
      <c r="Q148" s="136"/>
    </row>
    <row r="149" spans="6:17" ht="18">
      <c r="F149" s="136"/>
      <c r="G149" s="136"/>
      <c r="H149" s="136"/>
      <c r="I149" s="136"/>
      <c r="J149" s="169"/>
      <c r="K149" s="136"/>
      <c r="L149" s="136"/>
      <c r="M149" s="136"/>
      <c r="N149" s="136"/>
      <c r="O149" s="170"/>
      <c r="P149" s="136"/>
      <c r="Q149" s="136"/>
    </row>
    <row r="150" spans="6:17" ht="18">
      <c r="F150" s="136"/>
      <c r="G150" s="136"/>
      <c r="H150" s="136"/>
      <c r="I150" s="136"/>
      <c r="J150" s="169"/>
      <c r="K150" s="136"/>
      <c r="L150" s="136"/>
      <c r="M150" s="136"/>
      <c r="N150" s="136"/>
      <c r="O150" s="170"/>
      <c r="P150" s="136"/>
      <c r="Q150" s="136"/>
    </row>
    <row r="151" spans="6:17" ht="18">
      <c r="F151" s="136"/>
      <c r="G151" s="136"/>
      <c r="H151" s="136"/>
      <c r="I151" s="136"/>
      <c r="J151" s="169"/>
      <c r="K151" s="136"/>
      <c r="L151" s="136"/>
      <c r="M151" s="136"/>
      <c r="N151" s="136"/>
      <c r="O151" s="170"/>
      <c r="P151" s="136"/>
      <c r="Q151" s="136"/>
    </row>
    <row r="152" spans="6:17" ht="18">
      <c r="F152" s="136"/>
      <c r="G152" s="136"/>
      <c r="H152" s="136"/>
      <c r="I152" s="136"/>
      <c r="J152" s="169"/>
      <c r="K152" s="136"/>
      <c r="L152" s="136"/>
      <c r="M152" s="136"/>
      <c r="N152" s="136"/>
      <c r="O152" s="170"/>
      <c r="P152" s="136"/>
      <c r="Q152" s="136"/>
    </row>
    <row r="153" spans="6:17" ht="18">
      <c r="F153" s="136"/>
      <c r="G153" s="136"/>
      <c r="H153" s="136"/>
      <c r="I153" s="136"/>
      <c r="J153" s="169"/>
      <c r="K153" s="136"/>
      <c r="L153" s="136"/>
      <c r="M153" s="136"/>
      <c r="N153" s="136"/>
      <c r="O153" s="170"/>
      <c r="P153" s="136"/>
      <c r="Q153" s="136"/>
    </row>
    <row r="154" spans="6:17" ht="18">
      <c r="F154" s="136"/>
      <c r="G154" s="136"/>
      <c r="H154" s="136"/>
      <c r="I154" s="136"/>
      <c r="J154" s="169"/>
      <c r="K154" s="136"/>
      <c r="L154" s="136"/>
      <c r="M154" s="136"/>
      <c r="N154" s="136"/>
      <c r="O154" s="170"/>
      <c r="P154" s="136"/>
      <c r="Q154" s="136"/>
    </row>
    <row r="155" spans="6:17" ht="18">
      <c r="F155" s="136"/>
      <c r="G155" s="136"/>
      <c r="H155" s="136"/>
      <c r="I155" s="136"/>
      <c r="J155" s="169"/>
      <c r="K155" s="136"/>
      <c r="L155" s="136"/>
      <c r="M155" s="136"/>
      <c r="N155" s="136"/>
      <c r="O155" s="170"/>
      <c r="P155" s="136"/>
      <c r="Q155" s="136"/>
    </row>
    <row r="156" spans="6:17" ht="18">
      <c r="F156" s="136"/>
      <c r="G156" s="136"/>
      <c r="H156" s="136"/>
      <c r="I156" s="136"/>
      <c r="J156" s="169"/>
      <c r="K156" s="136"/>
      <c r="L156" s="136"/>
      <c r="M156" s="136"/>
      <c r="N156" s="136"/>
      <c r="O156" s="170"/>
      <c r="P156" s="136"/>
      <c r="Q156" s="136"/>
    </row>
    <row r="157" spans="6:17" ht="18">
      <c r="F157" s="136"/>
      <c r="G157" s="136"/>
      <c r="H157" s="136"/>
      <c r="I157" s="136"/>
      <c r="J157" s="169"/>
      <c r="K157" s="136"/>
      <c r="L157" s="136"/>
      <c r="M157" s="136"/>
      <c r="N157" s="136"/>
      <c r="O157" s="170"/>
      <c r="P157" s="136"/>
      <c r="Q157" s="136"/>
    </row>
    <row r="158" spans="6:17" ht="18">
      <c r="F158" s="136"/>
      <c r="G158" s="136"/>
      <c r="H158" s="136"/>
      <c r="I158" s="136"/>
      <c r="J158" s="169"/>
      <c r="K158" s="136"/>
      <c r="L158" s="136"/>
      <c r="M158" s="136"/>
      <c r="N158" s="136"/>
      <c r="O158" s="170"/>
      <c r="P158" s="136"/>
      <c r="Q158" s="136"/>
    </row>
    <row r="159" spans="6:17" ht="18">
      <c r="F159" s="136"/>
      <c r="G159" s="136"/>
      <c r="H159" s="136"/>
      <c r="I159" s="136"/>
      <c r="J159" s="169"/>
      <c r="K159" s="136"/>
      <c r="L159" s="136"/>
      <c r="M159" s="136"/>
      <c r="N159" s="136"/>
      <c r="O159" s="170"/>
      <c r="P159" s="136"/>
      <c r="Q159" s="136"/>
    </row>
    <row r="160" spans="6:17" ht="18">
      <c r="F160" s="136"/>
      <c r="G160" s="136"/>
      <c r="H160" s="136"/>
      <c r="I160" s="136"/>
      <c r="J160" s="169"/>
      <c r="K160" s="136"/>
      <c r="L160" s="136"/>
      <c r="M160" s="136"/>
      <c r="N160" s="136"/>
      <c r="O160" s="170"/>
      <c r="P160" s="136"/>
      <c r="Q160" s="136"/>
    </row>
    <row r="161" spans="6:17" ht="18">
      <c r="F161" s="136"/>
      <c r="G161" s="136"/>
      <c r="H161" s="136"/>
      <c r="I161" s="136"/>
      <c r="J161" s="169"/>
      <c r="K161" s="136"/>
      <c r="L161" s="136"/>
      <c r="M161" s="136"/>
      <c r="N161" s="136"/>
      <c r="O161" s="170"/>
      <c r="P161" s="136"/>
      <c r="Q161" s="136"/>
    </row>
    <row r="162" spans="6:17" ht="18">
      <c r="F162" s="136"/>
      <c r="G162" s="136"/>
      <c r="H162" s="136"/>
      <c r="I162" s="136"/>
      <c r="J162" s="169"/>
      <c r="K162" s="136"/>
      <c r="L162" s="136"/>
      <c r="M162" s="136"/>
      <c r="N162" s="136"/>
      <c r="O162" s="170"/>
      <c r="P162" s="136"/>
      <c r="Q162" s="136"/>
    </row>
    <row r="163" spans="6:17" ht="18">
      <c r="F163" s="136"/>
      <c r="G163" s="136"/>
      <c r="H163" s="136"/>
      <c r="I163" s="136"/>
      <c r="J163" s="169"/>
      <c r="K163" s="136"/>
      <c r="L163" s="136"/>
      <c r="M163" s="136"/>
      <c r="N163" s="136"/>
      <c r="O163" s="170"/>
      <c r="P163" s="136"/>
      <c r="Q163" s="136"/>
    </row>
    <row r="164" spans="6:17" ht="18">
      <c r="F164" s="136"/>
      <c r="G164" s="136"/>
      <c r="H164" s="136"/>
      <c r="I164" s="136"/>
      <c r="J164" s="169"/>
      <c r="K164" s="136"/>
      <c r="L164" s="136"/>
      <c r="M164" s="136"/>
      <c r="N164" s="136"/>
      <c r="O164" s="170"/>
      <c r="P164" s="136"/>
      <c r="Q164" s="136"/>
    </row>
    <row r="165" spans="6:17" ht="18">
      <c r="F165" s="136"/>
      <c r="G165" s="136"/>
      <c r="H165" s="136"/>
      <c r="I165" s="136"/>
      <c r="J165" s="169"/>
      <c r="K165" s="136"/>
      <c r="L165" s="136"/>
      <c r="M165" s="136"/>
      <c r="N165" s="136"/>
      <c r="O165" s="170"/>
      <c r="P165" s="136"/>
      <c r="Q165" s="136"/>
    </row>
    <row r="166" spans="6:17" ht="18">
      <c r="F166" s="136"/>
      <c r="G166" s="136"/>
      <c r="H166" s="136"/>
      <c r="I166" s="136"/>
      <c r="J166" s="169"/>
      <c r="K166" s="136"/>
      <c r="L166" s="136"/>
      <c r="M166" s="136"/>
      <c r="N166" s="136"/>
      <c r="O166" s="170"/>
      <c r="P166" s="136"/>
      <c r="Q166" s="136"/>
    </row>
    <row r="167" spans="6:17" ht="18">
      <c r="F167" s="136"/>
      <c r="G167" s="136"/>
      <c r="H167" s="136"/>
      <c r="I167" s="136"/>
      <c r="J167" s="169"/>
      <c r="K167" s="136"/>
      <c r="L167" s="136"/>
      <c r="M167" s="136"/>
      <c r="N167" s="136"/>
      <c r="O167" s="170"/>
      <c r="P167" s="136"/>
      <c r="Q167" s="136"/>
    </row>
    <row r="168" spans="6:17" ht="18">
      <c r="F168" s="136"/>
      <c r="G168" s="136"/>
      <c r="H168" s="136"/>
      <c r="I168" s="136"/>
      <c r="J168" s="169"/>
      <c r="K168" s="136"/>
      <c r="L168" s="136"/>
      <c r="M168" s="136"/>
      <c r="N168" s="136"/>
      <c r="O168" s="170"/>
      <c r="P168" s="136"/>
      <c r="Q168" s="136"/>
    </row>
    <row r="169" spans="6:17" ht="18">
      <c r="F169" s="136"/>
      <c r="G169" s="136"/>
      <c r="H169" s="136"/>
      <c r="I169" s="136"/>
      <c r="J169" s="169"/>
      <c r="K169" s="136"/>
      <c r="L169" s="136"/>
      <c r="M169" s="136"/>
      <c r="N169" s="136"/>
      <c r="O169" s="170"/>
      <c r="P169" s="136"/>
      <c r="Q169" s="136"/>
    </row>
    <row r="170" spans="6:17" ht="18">
      <c r="F170" s="136"/>
      <c r="G170" s="136"/>
      <c r="H170" s="136"/>
      <c r="I170" s="136"/>
      <c r="J170" s="169"/>
      <c r="K170" s="136"/>
      <c r="L170" s="136"/>
      <c r="M170" s="136"/>
      <c r="N170" s="136"/>
      <c r="O170" s="170"/>
      <c r="P170" s="136"/>
      <c r="Q170" s="136"/>
    </row>
    <row r="171" spans="6:17" ht="18">
      <c r="F171" s="136"/>
      <c r="G171" s="136"/>
      <c r="H171" s="136"/>
      <c r="I171" s="136"/>
      <c r="J171" s="169"/>
      <c r="K171" s="136"/>
      <c r="L171" s="136"/>
      <c r="M171" s="136"/>
      <c r="N171" s="136"/>
      <c r="O171" s="170"/>
      <c r="P171" s="136"/>
      <c r="Q171" s="136"/>
    </row>
    <row r="172" spans="6:17" ht="18">
      <c r="F172" s="136"/>
      <c r="G172" s="136"/>
      <c r="H172" s="136"/>
      <c r="I172" s="136"/>
      <c r="J172" s="169"/>
      <c r="K172" s="136"/>
      <c r="L172" s="136"/>
      <c r="M172" s="136"/>
      <c r="N172" s="136"/>
      <c r="O172" s="170"/>
      <c r="P172" s="136"/>
      <c r="Q172" s="136"/>
    </row>
    <row r="173" spans="6:17" ht="18">
      <c r="F173" s="136"/>
      <c r="G173" s="136"/>
      <c r="H173" s="136"/>
      <c r="I173" s="136"/>
      <c r="J173" s="169"/>
      <c r="K173" s="136"/>
      <c r="L173" s="136"/>
      <c r="M173" s="136"/>
      <c r="N173" s="136"/>
      <c r="O173" s="170"/>
      <c r="P173" s="136"/>
      <c r="Q173" s="136"/>
    </row>
    <row r="174" spans="6:17" ht="18">
      <c r="F174" s="136"/>
      <c r="G174" s="136"/>
      <c r="H174" s="136"/>
      <c r="I174" s="136"/>
      <c r="J174" s="169"/>
      <c r="K174" s="136"/>
      <c r="L174" s="136"/>
      <c r="M174" s="136"/>
      <c r="N174" s="136"/>
      <c r="O174" s="170"/>
      <c r="P174" s="136"/>
      <c r="Q174" s="136"/>
    </row>
    <row r="175" spans="6:17" ht="18">
      <c r="F175" s="136"/>
      <c r="G175" s="136"/>
      <c r="H175" s="136"/>
      <c r="I175" s="136"/>
      <c r="J175" s="169"/>
      <c r="K175" s="136"/>
      <c r="L175" s="136"/>
      <c r="M175" s="136"/>
      <c r="N175" s="136"/>
      <c r="O175" s="170"/>
      <c r="P175" s="136"/>
      <c r="Q175" s="136"/>
    </row>
    <row r="176" spans="6:17" ht="18">
      <c r="F176" s="136"/>
      <c r="G176" s="136"/>
      <c r="H176" s="136"/>
      <c r="I176" s="136"/>
      <c r="J176" s="169"/>
      <c r="K176" s="136"/>
      <c r="L176" s="136"/>
      <c r="M176" s="136"/>
      <c r="N176" s="136"/>
      <c r="O176" s="170"/>
      <c r="P176" s="136"/>
      <c r="Q176" s="136"/>
    </row>
    <row r="177" spans="6:17" ht="18">
      <c r="F177" s="136"/>
      <c r="G177" s="136"/>
      <c r="H177" s="136"/>
      <c r="I177" s="136"/>
      <c r="J177" s="169"/>
      <c r="K177" s="136"/>
      <c r="L177" s="136"/>
      <c r="M177" s="136"/>
      <c r="N177" s="136"/>
      <c r="O177" s="170"/>
      <c r="P177" s="136"/>
      <c r="Q177" s="136"/>
    </row>
    <row r="178" spans="6:17" ht="18">
      <c r="F178" s="136"/>
      <c r="G178" s="136"/>
      <c r="H178" s="136"/>
      <c r="I178" s="136"/>
      <c r="J178" s="169"/>
      <c r="K178" s="136"/>
      <c r="L178" s="136"/>
      <c r="M178" s="136"/>
      <c r="N178" s="136"/>
      <c r="O178" s="170"/>
      <c r="P178" s="136"/>
      <c r="Q178" s="136"/>
    </row>
    <row r="179" spans="6:17" ht="18">
      <c r="F179" s="136"/>
      <c r="G179" s="136"/>
      <c r="H179" s="136"/>
      <c r="I179" s="136"/>
      <c r="J179" s="169"/>
      <c r="K179" s="136"/>
      <c r="L179" s="136"/>
      <c r="M179" s="136"/>
      <c r="N179" s="136"/>
      <c r="O179" s="170"/>
      <c r="P179" s="136"/>
      <c r="Q179" s="136"/>
    </row>
    <row r="180" spans="6:17" ht="18">
      <c r="F180" s="136"/>
      <c r="G180" s="136"/>
      <c r="H180" s="136"/>
      <c r="I180" s="136"/>
      <c r="J180" s="169"/>
      <c r="K180" s="136"/>
      <c r="L180" s="136"/>
      <c r="M180" s="136"/>
      <c r="N180" s="136"/>
      <c r="O180" s="170"/>
      <c r="P180" s="136"/>
      <c r="Q180" s="136"/>
    </row>
    <row r="181" spans="6:17" ht="18">
      <c r="F181" s="136"/>
      <c r="G181" s="136"/>
      <c r="H181" s="136"/>
      <c r="I181" s="136"/>
      <c r="J181" s="169"/>
      <c r="K181" s="136"/>
      <c r="L181" s="136"/>
      <c r="M181" s="136"/>
      <c r="N181" s="136"/>
      <c r="O181" s="170"/>
      <c r="P181" s="136"/>
      <c r="Q181" s="136"/>
    </row>
    <row r="182" spans="6:17" ht="18">
      <c r="F182" s="136"/>
      <c r="G182" s="136"/>
      <c r="H182" s="136"/>
      <c r="I182" s="136"/>
      <c r="J182" s="169"/>
      <c r="K182" s="136"/>
      <c r="L182" s="136"/>
      <c r="M182" s="136"/>
      <c r="N182" s="136"/>
      <c r="O182" s="170"/>
      <c r="P182" s="136"/>
      <c r="Q182" s="136"/>
    </row>
    <row r="183" spans="6:17" ht="18">
      <c r="F183" s="136"/>
      <c r="G183" s="136"/>
      <c r="H183" s="136"/>
      <c r="I183" s="136"/>
      <c r="J183" s="169"/>
      <c r="K183" s="136"/>
      <c r="L183" s="136"/>
      <c r="M183" s="136"/>
      <c r="N183" s="136"/>
      <c r="O183" s="170"/>
      <c r="P183" s="136"/>
      <c r="Q183" s="136"/>
    </row>
    <row r="184" spans="6:17" ht="18">
      <c r="F184" s="136"/>
      <c r="G184" s="136"/>
      <c r="H184" s="136"/>
      <c r="I184" s="136"/>
      <c r="J184" s="169"/>
      <c r="K184" s="136"/>
      <c r="L184" s="136"/>
      <c r="M184" s="136"/>
      <c r="N184" s="136"/>
      <c r="O184" s="170"/>
      <c r="P184" s="136"/>
      <c r="Q184" s="136"/>
    </row>
    <row r="185" spans="6:17" ht="18">
      <c r="F185" s="136"/>
      <c r="G185" s="136"/>
      <c r="H185" s="136"/>
      <c r="I185" s="136"/>
      <c r="J185" s="169"/>
      <c r="K185" s="136"/>
      <c r="L185" s="136"/>
      <c r="M185" s="136"/>
      <c r="N185" s="136"/>
      <c r="O185" s="170"/>
      <c r="P185" s="136"/>
      <c r="Q185" s="136"/>
    </row>
    <row r="186" spans="6:17" ht="18">
      <c r="F186" s="136"/>
      <c r="G186" s="136"/>
      <c r="H186" s="136"/>
      <c r="I186" s="136"/>
      <c r="J186" s="169"/>
      <c r="K186" s="136"/>
      <c r="L186" s="136"/>
      <c r="M186" s="136"/>
      <c r="N186" s="136"/>
      <c r="O186" s="170"/>
      <c r="P186" s="136"/>
      <c r="Q186" s="136"/>
    </row>
    <row r="187" spans="6:17" ht="18">
      <c r="F187" s="136"/>
      <c r="G187" s="136"/>
      <c r="H187" s="136"/>
      <c r="I187" s="136"/>
      <c r="J187" s="169"/>
      <c r="K187" s="136"/>
      <c r="L187" s="136"/>
      <c r="M187" s="136"/>
      <c r="N187" s="136"/>
      <c r="O187" s="170"/>
      <c r="P187" s="136"/>
      <c r="Q187" s="136"/>
    </row>
    <row r="188" spans="6:17" ht="18">
      <c r="F188" s="136"/>
      <c r="G188" s="136"/>
      <c r="H188" s="136"/>
      <c r="I188" s="136"/>
      <c r="J188" s="169"/>
      <c r="K188" s="136"/>
      <c r="L188" s="136"/>
      <c r="M188" s="136"/>
      <c r="N188" s="136"/>
      <c r="O188" s="170"/>
      <c r="P188" s="136"/>
      <c r="Q188" s="136"/>
    </row>
    <row r="189" spans="6:17" ht="18">
      <c r="F189" s="136"/>
      <c r="G189" s="136"/>
      <c r="H189" s="136"/>
      <c r="I189" s="136"/>
      <c r="J189" s="169"/>
      <c r="K189" s="136"/>
      <c r="L189" s="136"/>
      <c r="M189" s="136"/>
      <c r="N189" s="136"/>
      <c r="O189" s="170"/>
      <c r="P189" s="136"/>
      <c r="Q189" s="136"/>
    </row>
    <row r="190" spans="6:17" ht="18">
      <c r="F190" s="136"/>
      <c r="G190" s="136"/>
      <c r="H190" s="136"/>
      <c r="I190" s="136"/>
      <c r="J190" s="169"/>
      <c r="K190" s="136"/>
      <c r="L190" s="136"/>
      <c r="M190" s="136"/>
      <c r="N190" s="136"/>
      <c r="O190" s="170"/>
      <c r="P190" s="136"/>
      <c r="Q190" s="136"/>
    </row>
    <row r="191" spans="6:17" ht="18">
      <c r="F191" s="136"/>
      <c r="G191" s="136"/>
      <c r="H191" s="136"/>
      <c r="I191" s="136"/>
      <c r="J191" s="169"/>
      <c r="K191" s="136"/>
      <c r="L191" s="136"/>
      <c r="M191" s="136"/>
      <c r="N191" s="136"/>
      <c r="O191" s="170"/>
      <c r="P191" s="136"/>
      <c r="Q191" s="136"/>
    </row>
    <row r="192" spans="6:17" ht="18">
      <c r="F192" s="136"/>
      <c r="G192" s="136"/>
      <c r="H192" s="136"/>
      <c r="I192" s="136"/>
      <c r="J192" s="169"/>
      <c r="K192" s="136"/>
      <c r="L192" s="136"/>
      <c r="M192" s="136"/>
      <c r="N192" s="136"/>
      <c r="O192" s="170"/>
      <c r="P192" s="136"/>
      <c r="Q192" s="136"/>
    </row>
    <row r="193" spans="6:17" ht="18">
      <c r="F193" s="136"/>
      <c r="G193" s="136"/>
      <c r="H193" s="136"/>
      <c r="I193" s="136"/>
      <c r="J193" s="169"/>
      <c r="K193" s="136"/>
      <c r="L193" s="136"/>
      <c r="M193" s="136"/>
      <c r="N193" s="136"/>
      <c r="O193" s="170"/>
      <c r="P193" s="136"/>
      <c r="Q193" s="136"/>
    </row>
    <row r="194" spans="6:17" ht="18">
      <c r="F194" s="136"/>
      <c r="G194" s="136"/>
      <c r="H194" s="136"/>
      <c r="I194" s="136"/>
      <c r="J194" s="169"/>
      <c r="K194" s="136"/>
      <c r="L194" s="136"/>
      <c r="M194" s="136"/>
      <c r="N194" s="136"/>
      <c r="O194" s="170"/>
      <c r="P194" s="136"/>
      <c r="Q194" s="136"/>
    </row>
    <row r="195" spans="6:17" ht="18">
      <c r="F195" s="136"/>
      <c r="G195" s="136"/>
      <c r="H195" s="136"/>
      <c r="I195" s="136"/>
      <c r="J195" s="169"/>
      <c r="K195" s="136"/>
      <c r="L195" s="136"/>
      <c r="M195" s="136"/>
      <c r="N195" s="136"/>
      <c r="O195" s="170"/>
      <c r="P195" s="136"/>
      <c r="Q195" s="136"/>
    </row>
    <row r="196" spans="6:17" ht="18">
      <c r="F196" s="136"/>
      <c r="G196" s="136"/>
      <c r="H196" s="136"/>
      <c r="I196" s="136"/>
      <c r="J196" s="169"/>
      <c r="K196" s="136"/>
      <c r="L196" s="136"/>
      <c r="M196" s="136"/>
      <c r="N196" s="136"/>
      <c r="O196" s="170"/>
      <c r="P196" s="136"/>
      <c r="Q196" s="136"/>
    </row>
    <row r="197" spans="6:17" ht="18">
      <c r="F197" s="136"/>
      <c r="G197" s="136"/>
      <c r="H197" s="136"/>
      <c r="I197" s="136"/>
      <c r="J197" s="169"/>
      <c r="K197" s="136"/>
      <c r="L197" s="136"/>
      <c r="M197" s="136"/>
      <c r="N197" s="136"/>
      <c r="O197" s="170"/>
      <c r="P197" s="136"/>
      <c r="Q197" s="136"/>
    </row>
    <row r="198" spans="6:17" ht="18">
      <c r="F198" s="136"/>
      <c r="G198" s="136"/>
      <c r="H198" s="136"/>
      <c r="I198" s="136"/>
      <c r="J198" s="169"/>
      <c r="K198" s="136"/>
      <c r="L198" s="136"/>
      <c r="M198" s="136"/>
      <c r="N198" s="136"/>
      <c r="O198" s="170"/>
      <c r="P198" s="136"/>
      <c r="Q198" s="136"/>
    </row>
    <row r="199" spans="6:17" ht="18">
      <c r="F199" s="136"/>
      <c r="G199" s="136"/>
      <c r="H199" s="136"/>
      <c r="I199" s="136"/>
      <c r="J199" s="169"/>
      <c r="K199" s="136"/>
      <c r="L199" s="136"/>
      <c r="M199" s="136"/>
      <c r="N199" s="136"/>
      <c r="O199" s="170"/>
      <c r="P199" s="136"/>
      <c r="Q199" s="136"/>
    </row>
    <row r="200" spans="6:17" ht="18">
      <c r="F200" s="136"/>
      <c r="G200" s="136"/>
      <c r="H200" s="136"/>
      <c r="I200" s="136"/>
      <c r="J200" s="169"/>
      <c r="K200" s="136"/>
      <c r="L200" s="136"/>
      <c r="M200" s="136"/>
      <c r="N200" s="136"/>
      <c r="O200" s="170"/>
      <c r="P200" s="136"/>
      <c r="Q200" s="136"/>
    </row>
    <row r="201" spans="6:17" ht="18">
      <c r="F201" s="136"/>
      <c r="G201" s="136"/>
      <c r="H201" s="136"/>
      <c r="I201" s="136"/>
      <c r="J201" s="169"/>
      <c r="K201" s="136"/>
      <c r="L201" s="136"/>
      <c r="M201" s="136"/>
      <c r="N201" s="136"/>
      <c r="O201" s="170"/>
      <c r="P201" s="136"/>
      <c r="Q201" s="136"/>
    </row>
    <row r="202" spans="6:17" ht="18">
      <c r="F202" s="136"/>
      <c r="G202" s="136"/>
      <c r="H202" s="136"/>
      <c r="I202" s="136"/>
      <c r="J202" s="169"/>
      <c r="K202" s="136"/>
      <c r="L202" s="136"/>
      <c r="M202" s="136"/>
      <c r="N202" s="136"/>
      <c r="O202" s="170"/>
      <c r="P202" s="136"/>
      <c r="Q202" s="136"/>
    </row>
    <row r="203" spans="6:17" ht="18">
      <c r="F203" s="136"/>
      <c r="G203" s="136"/>
      <c r="H203" s="136"/>
      <c r="I203" s="136"/>
      <c r="J203" s="169"/>
      <c r="K203" s="136"/>
      <c r="L203" s="136"/>
      <c r="M203" s="136"/>
      <c r="N203" s="136"/>
      <c r="O203" s="170"/>
      <c r="P203" s="136"/>
      <c r="Q203" s="136"/>
    </row>
    <row r="204" spans="6:17" ht="18">
      <c r="F204" s="136"/>
      <c r="G204" s="136"/>
      <c r="H204" s="136"/>
      <c r="I204" s="136"/>
      <c r="J204" s="169"/>
      <c r="K204" s="136"/>
      <c r="L204" s="136"/>
      <c r="M204" s="136"/>
      <c r="N204" s="136"/>
      <c r="O204" s="170"/>
      <c r="P204" s="136"/>
      <c r="Q204" s="136"/>
    </row>
    <row r="205" spans="6:17" ht="18">
      <c r="F205" s="136"/>
      <c r="G205" s="136"/>
      <c r="H205" s="136"/>
      <c r="I205" s="136"/>
      <c r="J205" s="169"/>
      <c r="K205" s="136"/>
      <c r="L205" s="136"/>
      <c r="M205" s="136"/>
      <c r="N205" s="136"/>
      <c r="O205" s="170"/>
      <c r="P205" s="136"/>
      <c r="Q205" s="136"/>
    </row>
    <row r="206" spans="6:17" ht="18">
      <c r="F206" s="136"/>
      <c r="G206" s="136"/>
      <c r="H206" s="136"/>
      <c r="I206" s="136"/>
      <c r="J206" s="169"/>
      <c r="K206" s="136"/>
      <c r="L206" s="136"/>
      <c r="M206" s="136"/>
      <c r="N206" s="136"/>
      <c r="O206" s="170"/>
      <c r="P206" s="136"/>
      <c r="Q206" s="136"/>
    </row>
    <row r="207" spans="6:17" ht="18">
      <c r="F207" s="136"/>
      <c r="G207" s="136"/>
      <c r="H207" s="136"/>
      <c r="I207" s="136"/>
      <c r="J207" s="169"/>
      <c r="K207" s="136"/>
      <c r="L207" s="136"/>
      <c r="M207" s="136"/>
      <c r="N207" s="136"/>
      <c r="O207" s="170"/>
      <c r="P207" s="136"/>
      <c r="Q207" s="136"/>
    </row>
    <row r="208" spans="6:17" ht="18">
      <c r="F208" s="136"/>
      <c r="G208" s="136"/>
      <c r="H208" s="136"/>
      <c r="I208" s="136"/>
      <c r="J208" s="169"/>
      <c r="K208" s="136"/>
      <c r="L208" s="136"/>
      <c r="M208" s="136"/>
      <c r="N208" s="136"/>
      <c r="O208" s="170"/>
      <c r="P208" s="136"/>
      <c r="Q208" s="136"/>
    </row>
    <row r="209" spans="6:17" ht="18">
      <c r="F209" s="136"/>
      <c r="G209" s="136"/>
      <c r="H209" s="136"/>
      <c r="I209" s="136"/>
      <c r="J209" s="169"/>
      <c r="K209" s="136"/>
      <c r="L209" s="136"/>
      <c r="M209" s="136"/>
      <c r="N209" s="136"/>
      <c r="O209" s="170"/>
      <c r="P209" s="136"/>
      <c r="Q209" s="136"/>
    </row>
    <row r="210" spans="6:17" ht="18">
      <c r="F210" s="136"/>
      <c r="G210" s="136"/>
      <c r="H210" s="136"/>
      <c r="I210" s="136"/>
      <c r="J210" s="169"/>
      <c r="K210" s="136"/>
      <c r="L210" s="136"/>
      <c r="M210" s="136"/>
      <c r="N210" s="136"/>
      <c r="O210" s="170"/>
      <c r="P210" s="136"/>
      <c r="Q210" s="136"/>
    </row>
    <row r="211" spans="6:17" ht="18">
      <c r="F211" s="136"/>
      <c r="G211" s="136"/>
      <c r="H211" s="136"/>
      <c r="I211" s="136"/>
      <c r="J211" s="169"/>
      <c r="K211" s="136"/>
      <c r="L211" s="136"/>
      <c r="M211" s="136"/>
      <c r="N211" s="136"/>
      <c r="O211" s="170"/>
      <c r="P211" s="136"/>
      <c r="Q211" s="136"/>
    </row>
    <row r="212" spans="6:17" ht="18">
      <c r="F212" s="136"/>
      <c r="G212" s="136"/>
      <c r="H212" s="136"/>
      <c r="I212" s="136"/>
      <c r="J212" s="169"/>
      <c r="K212" s="136"/>
      <c r="L212" s="136"/>
      <c r="M212" s="136"/>
      <c r="N212" s="136"/>
      <c r="O212" s="170"/>
      <c r="P212" s="136"/>
      <c r="Q212" s="136"/>
    </row>
    <row r="213" spans="6:17" ht="18">
      <c r="F213" s="136"/>
      <c r="G213" s="136"/>
      <c r="H213" s="136"/>
      <c r="I213" s="136"/>
      <c r="J213" s="169"/>
      <c r="K213" s="136"/>
      <c r="L213" s="136"/>
      <c r="M213" s="136"/>
      <c r="N213" s="136"/>
      <c r="O213" s="170"/>
      <c r="P213" s="136"/>
      <c r="Q213" s="136"/>
    </row>
    <row r="214" spans="6:17" ht="18">
      <c r="F214" s="136"/>
      <c r="G214" s="136"/>
      <c r="H214" s="136"/>
      <c r="I214" s="136"/>
      <c r="J214" s="169"/>
      <c r="K214" s="136"/>
      <c r="L214" s="136"/>
      <c r="M214" s="136"/>
      <c r="N214" s="136"/>
      <c r="O214" s="170"/>
      <c r="P214" s="136"/>
      <c r="Q214" s="136"/>
    </row>
    <row r="215" spans="6:17" ht="18">
      <c r="F215" s="136"/>
      <c r="G215" s="136"/>
      <c r="H215" s="136"/>
      <c r="I215" s="136"/>
      <c r="J215" s="169"/>
      <c r="K215" s="136"/>
      <c r="L215" s="136"/>
      <c r="M215" s="136"/>
      <c r="N215" s="136"/>
      <c r="O215" s="170"/>
      <c r="P215" s="136"/>
      <c r="Q215" s="136"/>
    </row>
    <row r="216" spans="6:17" ht="18">
      <c r="F216" s="136"/>
      <c r="G216" s="136"/>
      <c r="H216" s="136"/>
      <c r="I216" s="136"/>
      <c r="J216" s="169"/>
      <c r="K216" s="136"/>
      <c r="L216" s="136"/>
      <c r="M216" s="136"/>
      <c r="N216" s="136"/>
      <c r="O216" s="170"/>
      <c r="P216" s="136"/>
      <c r="Q216" s="136"/>
    </row>
    <row r="217" spans="6:17" ht="18">
      <c r="F217" s="136"/>
      <c r="G217" s="136"/>
      <c r="H217" s="136"/>
      <c r="I217" s="136"/>
      <c r="J217" s="169"/>
      <c r="K217" s="136"/>
      <c r="L217" s="136"/>
      <c r="M217" s="136"/>
      <c r="N217" s="136"/>
      <c r="O217" s="170"/>
      <c r="P217" s="136"/>
      <c r="Q217" s="136"/>
    </row>
    <row r="218" spans="6:17" ht="18">
      <c r="F218" s="136"/>
      <c r="G218" s="136"/>
      <c r="H218" s="136"/>
      <c r="I218" s="136"/>
      <c r="J218" s="169"/>
      <c r="K218" s="136"/>
      <c r="L218" s="136"/>
      <c r="M218" s="136"/>
      <c r="N218" s="136"/>
      <c r="O218" s="170"/>
      <c r="P218" s="136"/>
      <c r="Q218" s="136"/>
    </row>
    <row r="219" spans="6:17" ht="18">
      <c r="F219" s="136"/>
      <c r="G219" s="136"/>
      <c r="H219" s="136"/>
      <c r="I219" s="136"/>
      <c r="J219" s="169"/>
      <c r="K219" s="136"/>
      <c r="L219" s="136"/>
      <c r="M219" s="136"/>
      <c r="N219" s="136"/>
      <c r="O219" s="170"/>
      <c r="P219" s="136"/>
      <c r="Q219" s="136"/>
    </row>
    <row r="220" spans="6:17" ht="18">
      <c r="F220" s="136"/>
      <c r="G220" s="136"/>
      <c r="H220" s="136"/>
      <c r="I220" s="136"/>
      <c r="J220" s="169"/>
      <c r="K220" s="136"/>
      <c r="L220" s="136"/>
      <c r="M220" s="136"/>
      <c r="N220" s="136"/>
      <c r="O220" s="170"/>
      <c r="P220" s="136"/>
      <c r="Q220" s="136"/>
    </row>
    <row r="221" spans="6:17" ht="18">
      <c r="F221" s="136"/>
      <c r="G221" s="136"/>
      <c r="H221" s="136"/>
      <c r="I221" s="136"/>
      <c r="J221" s="169"/>
      <c r="K221" s="136"/>
      <c r="L221" s="136"/>
      <c r="M221" s="136"/>
      <c r="N221" s="136"/>
      <c r="O221" s="170"/>
      <c r="P221" s="136"/>
      <c r="Q221" s="136"/>
    </row>
    <row r="222" spans="6:17" ht="18">
      <c r="F222" s="136"/>
      <c r="G222" s="136"/>
      <c r="H222" s="136"/>
      <c r="I222" s="136"/>
      <c r="J222" s="169"/>
      <c r="K222" s="136"/>
      <c r="L222" s="136"/>
      <c r="M222" s="136"/>
      <c r="N222" s="136"/>
      <c r="O222" s="170"/>
      <c r="P222" s="136"/>
      <c r="Q222" s="136"/>
    </row>
    <row r="223" spans="6:17" ht="18">
      <c r="F223" s="136"/>
      <c r="G223" s="136"/>
      <c r="H223" s="136"/>
      <c r="I223" s="136"/>
      <c r="J223" s="169"/>
      <c r="K223" s="136"/>
      <c r="L223" s="136"/>
      <c r="M223" s="136"/>
      <c r="N223" s="136"/>
      <c r="O223" s="170"/>
      <c r="P223" s="136"/>
      <c r="Q223" s="136"/>
    </row>
    <row r="224" spans="6:17" ht="18">
      <c r="F224" s="136"/>
      <c r="G224" s="136"/>
      <c r="H224" s="136"/>
      <c r="I224" s="136"/>
      <c r="J224" s="169"/>
      <c r="K224" s="136"/>
      <c r="L224" s="136"/>
      <c r="M224" s="136"/>
      <c r="N224" s="136"/>
      <c r="O224" s="170"/>
      <c r="P224" s="136"/>
      <c r="Q224" s="136"/>
    </row>
    <row r="225" spans="6:17" ht="18">
      <c r="F225" s="136"/>
      <c r="G225" s="136"/>
      <c r="H225" s="136"/>
      <c r="I225" s="136"/>
      <c r="J225" s="169"/>
      <c r="K225" s="136"/>
      <c r="L225" s="136"/>
      <c r="M225" s="136"/>
      <c r="N225" s="136"/>
      <c r="O225" s="170"/>
      <c r="P225" s="136"/>
      <c r="Q225" s="136"/>
    </row>
    <row r="226" spans="6:17" ht="18">
      <c r="F226" s="136"/>
      <c r="G226" s="136"/>
      <c r="H226" s="136"/>
      <c r="I226" s="136"/>
      <c r="J226" s="169"/>
      <c r="K226" s="136"/>
      <c r="L226" s="136"/>
      <c r="M226" s="136"/>
      <c r="N226" s="136"/>
      <c r="O226" s="170"/>
      <c r="P226" s="136"/>
      <c r="Q226" s="136"/>
    </row>
    <row r="227" spans="6:17" ht="18">
      <c r="F227" s="136"/>
      <c r="G227" s="136"/>
      <c r="H227" s="136"/>
      <c r="I227" s="136"/>
      <c r="J227" s="169"/>
      <c r="K227" s="136"/>
      <c r="L227" s="136"/>
      <c r="M227" s="136"/>
      <c r="N227" s="136"/>
      <c r="O227" s="170"/>
      <c r="P227" s="136"/>
      <c r="Q227" s="136"/>
    </row>
    <row r="228" spans="6:17" ht="18">
      <c r="F228" s="136"/>
      <c r="G228" s="136"/>
      <c r="H228" s="136"/>
      <c r="I228" s="136"/>
      <c r="J228" s="169"/>
      <c r="K228" s="136"/>
      <c r="L228" s="136"/>
      <c r="M228" s="136"/>
      <c r="N228" s="136"/>
      <c r="O228" s="170"/>
      <c r="P228" s="136"/>
      <c r="Q228" s="136"/>
    </row>
    <row r="229" spans="6:17" ht="18">
      <c r="F229" s="136"/>
      <c r="G229" s="136"/>
      <c r="H229" s="136"/>
      <c r="I229" s="136"/>
      <c r="J229" s="169"/>
      <c r="K229" s="136"/>
      <c r="L229" s="136"/>
      <c r="M229" s="136"/>
      <c r="N229" s="136"/>
      <c r="O229" s="170"/>
      <c r="P229" s="136"/>
      <c r="Q229" s="136"/>
    </row>
    <row r="230" spans="6:17" ht="18">
      <c r="F230" s="136"/>
      <c r="G230" s="136"/>
      <c r="H230" s="136"/>
      <c r="I230" s="136"/>
      <c r="J230" s="169"/>
      <c r="K230" s="136"/>
      <c r="L230" s="136"/>
      <c r="M230" s="136"/>
      <c r="N230" s="136"/>
      <c r="O230" s="170"/>
      <c r="P230" s="136"/>
      <c r="Q230" s="136"/>
    </row>
    <row r="231" spans="6:17" ht="18">
      <c r="F231" s="136"/>
      <c r="G231" s="136"/>
      <c r="H231" s="136"/>
      <c r="I231" s="136"/>
      <c r="J231" s="169"/>
      <c r="K231" s="136"/>
      <c r="L231" s="136"/>
      <c r="M231" s="136"/>
      <c r="N231" s="136"/>
      <c r="O231" s="170"/>
      <c r="P231" s="136"/>
      <c r="Q231" s="136"/>
    </row>
    <row r="232" spans="6:17" ht="18">
      <c r="F232" s="136"/>
      <c r="G232" s="136"/>
      <c r="H232" s="136"/>
      <c r="I232" s="136"/>
      <c r="J232" s="169"/>
      <c r="K232" s="136"/>
      <c r="L232" s="136"/>
      <c r="M232" s="136"/>
      <c r="N232" s="136"/>
      <c r="O232" s="170"/>
      <c r="P232" s="136"/>
      <c r="Q232" s="136"/>
    </row>
    <row r="233" spans="6:17" ht="18">
      <c r="F233" s="136"/>
      <c r="G233" s="136"/>
      <c r="H233" s="136"/>
      <c r="I233" s="136"/>
      <c r="J233" s="169"/>
      <c r="K233" s="136"/>
      <c r="L233" s="136"/>
      <c r="M233" s="136"/>
      <c r="N233" s="136"/>
      <c r="O233" s="170"/>
      <c r="P233" s="136"/>
      <c r="Q233" s="136"/>
    </row>
    <row r="234" spans="6:17" ht="18">
      <c r="F234" s="136"/>
      <c r="G234" s="136"/>
      <c r="H234" s="136"/>
      <c r="I234" s="136"/>
      <c r="J234" s="169"/>
      <c r="K234" s="136"/>
      <c r="L234" s="136"/>
      <c r="M234" s="136"/>
      <c r="N234" s="136"/>
      <c r="O234" s="170"/>
      <c r="P234" s="136"/>
      <c r="Q234" s="136"/>
    </row>
    <row r="235" spans="6:17" ht="18">
      <c r="F235" s="136"/>
      <c r="G235" s="136"/>
      <c r="H235" s="136"/>
      <c r="I235" s="136"/>
      <c r="J235" s="169"/>
      <c r="K235" s="136"/>
      <c r="L235" s="136"/>
      <c r="M235" s="136"/>
      <c r="N235" s="136"/>
      <c r="O235" s="170"/>
      <c r="P235" s="136"/>
      <c r="Q235" s="136"/>
    </row>
    <row r="236" spans="6:17" ht="18">
      <c r="F236" s="136"/>
      <c r="G236" s="136"/>
      <c r="H236" s="136"/>
      <c r="I236" s="136"/>
      <c r="J236" s="169"/>
      <c r="K236" s="136"/>
      <c r="L236" s="136"/>
      <c r="M236" s="136"/>
      <c r="N236" s="136"/>
      <c r="O236" s="170"/>
      <c r="P236" s="136"/>
      <c r="Q236" s="136"/>
    </row>
    <row r="237" spans="6:17" ht="18">
      <c r="F237" s="136"/>
      <c r="G237" s="136"/>
      <c r="H237" s="136"/>
      <c r="I237" s="136"/>
      <c r="J237" s="169"/>
      <c r="K237" s="136"/>
      <c r="L237" s="136"/>
      <c r="M237" s="136"/>
      <c r="N237" s="136"/>
      <c r="O237" s="170"/>
      <c r="P237" s="136"/>
      <c r="Q237" s="136"/>
    </row>
    <row r="238" spans="6:17" ht="18">
      <c r="F238" s="136"/>
      <c r="G238" s="136"/>
      <c r="H238" s="136"/>
      <c r="I238" s="136"/>
      <c r="J238" s="169"/>
      <c r="K238" s="136"/>
      <c r="L238" s="136"/>
      <c r="M238" s="136"/>
      <c r="N238" s="136"/>
      <c r="O238" s="170"/>
      <c r="P238" s="136"/>
      <c r="Q238" s="136"/>
    </row>
    <row r="239" spans="6:17" ht="18">
      <c r="F239" s="136"/>
      <c r="G239" s="136"/>
      <c r="H239" s="136"/>
      <c r="I239" s="136"/>
      <c r="J239" s="169"/>
      <c r="K239" s="136"/>
      <c r="L239" s="136"/>
      <c r="M239" s="136"/>
      <c r="N239" s="136"/>
      <c r="O239" s="170"/>
      <c r="P239" s="136"/>
      <c r="Q239" s="136"/>
    </row>
    <row r="240" spans="6:17" ht="18">
      <c r="F240" s="136"/>
      <c r="G240" s="136"/>
      <c r="H240" s="136"/>
      <c r="I240" s="136"/>
      <c r="J240" s="169"/>
      <c r="K240" s="136"/>
      <c r="L240" s="136"/>
      <c r="M240" s="136"/>
      <c r="N240" s="136"/>
      <c r="O240" s="170"/>
      <c r="P240" s="136"/>
      <c r="Q240" s="136"/>
    </row>
    <row r="241" spans="6:17" ht="18">
      <c r="F241" s="136"/>
      <c r="G241" s="136"/>
      <c r="H241" s="136"/>
      <c r="I241" s="136"/>
      <c r="J241" s="169"/>
      <c r="K241" s="136"/>
      <c r="L241" s="136"/>
      <c r="M241" s="136"/>
      <c r="N241" s="136"/>
      <c r="O241" s="170"/>
      <c r="P241" s="136"/>
      <c r="Q241" s="136"/>
    </row>
    <row r="242" spans="6:17" ht="18">
      <c r="F242" s="136"/>
      <c r="G242" s="136"/>
      <c r="H242" s="136"/>
      <c r="I242" s="136"/>
      <c r="J242" s="169"/>
      <c r="K242" s="136"/>
      <c r="L242" s="136"/>
      <c r="M242" s="136"/>
      <c r="N242" s="136"/>
      <c r="O242" s="170"/>
      <c r="P242" s="136"/>
      <c r="Q242" s="136"/>
    </row>
    <row r="243" spans="6:17" ht="18">
      <c r="F243" s="136"/>
      <c r="G243" s="136"/>
      <c r="H243" s="136"/>
      <c r="I243" s="136"/>
      <c r="J243" s="169"/>
      <c r="K243" s="136"/>
      <c r="L243" s="136"/>
      <c r="M243" s="136"/>
      <c r="N243" s="136"/>
      <c r="O243" s="170"/>
      <c r="P243" s="136"/>
      <c r="Q243" s="136"/>
    </row>
    <row r="244" spans="6:17" ht="18">
      <c r="F244" s="136"/>
      <c r="G244" s="136"/>
      <c r="H244" s="136"/>
      <c r="I244" s="136"/>
      <c r="J244" s="169"/>
      <c r="K244" s="136"/>
      <c r="L244" s="136"/>
      <c r="M244" s="136"/>
      <c r="N244" s="136"/>
      <c r="O244" s="170"/>
      <c r="P244" s="136"/>
      <c r="Q244" s="136"/>
    </row>
    <row r="245" spans="6:17" ht="18">
      <c r="F245" s="136"/>
      <c r="G245" s="136"/>
      <c r="H245" s="136"/>
      <c r="I245" s="136"/>
      <c r="J245" s="169"/>
      <c r="K245" s="136"/>
      <c r="L245" s="136"/>
      <c r="M245" s="136"/>
      <c r="N245" s="136"/>
      <c r="O245" s="170"/>
      <c r="P245" s="136"/>
      <c r="Q245" s="136"/>
    </row>
    <row r="246" spans="6:17" ht="18">
      <c r="F246" s="136"/>
      <c r="G246" s="136"/>
      <c r="H246" s="136"/>
      <c r="I246" s="136"/>
      <c r="J246" s="169"/>
      <c r="K246" s="136"/>
      <c r="L246" s="136"/>
      <c r="M246" s="136"/>
      <c r="N246" s="136"/>
      <c r="O246" s="170"/>
      <c r="P246" s="136"/>
      <c r="Q246" s="136"/>
    </row>
    <row r="247" spans="6:17" ht="18">
      <c r="F247" s="136"/>
      <c r="G247" s="136"/>
      <c r="H247" s="136"/>
      <c r="I247" s="136"/>
      <c r="J247" s="169"/>
      <c r="K247" s="136"/>
      <c r="L247" s="136"/>
      <c r="M247" s="136"/>
      <c r="N247" s="136"/>
      <c r="O247" s="170"/>
      <c r="P247" s="136"/>
      <c r="Q247" s="136"/>
    </row>
    <row r="248" spans="6:17" ht="18">
      <c r="F248" s="136"/>
      <c r="G248" s="136"/>
      <c r="H248" s="136"/>
      <c r="I248" s="136"/>
      <c r="J248" s="169"/>
      <c r="K248" s="136"/>
      <c r="L248" s="136"/>
      <c r="M248" s="136"/>
      <c r="N248" s="136"/>
      <c r="O248" s="170"/>
      <c r="P248" s="136"/>
      <c r="Q248" s="136"/>
    </row>
    <row r="249" spans="6:17" ht="18">
      <c r="F249" s="136"/>
      <c r="G249" s="136"/>
      <c r="H249" s="136"/>
      <c r="I249" s="136"/>
      <c r="J249" s="169"/>
      <c r="K249" s="136"/>
      <c r="L249" s="136"/>
      <c r="M249" s="136"/>
      <c r="N249" s="136"/>
      <c r="O249" s="170"/>
      <c r="P249" s="136"/>
      <c r="Q249" s="136"/>
    </row>
    <row r="250" spans="6:17" ht="18">
      <c r="F250" s="136"/>
      <c r="G250" s="136"/>
      <c r="H250" s="136"/>
      <c r="I250" s="136"/>
      <c r="J250" s="169"/>
      <c r="K250" s="136"/>
      <c r="L250" s="136"/>
      <c r="M250" s="136"/>
      <c r="N250" s="136"/>
      <c r="O250" s="170"/>
      <c r="P250" s="136"/>
      <c r="Q250" s="136"/>
    </row>
    <row r="251" spans="6:17" ht="18">
      <c r="F251" s="136"/>
      <c r="G251" s="136"/>
      <c r="H251" s="136"/>
      <c r="I251" s="136"/>
      <c r="J251" s="169"/>
      <c r="K251" s="136"/>
      <c r="L251" s="136"/>
      <c r="M251" s="136"/>
      <c r="N251" s="136"/>
      <c r="O251" s="170"/>
      <c r="P251" s="136"/>
      <c r="Q251" s="136"/>
    </row>
    <row r="252" spans="6:17" ht="18">
      <c r="F252" s="136"/>
      <c r="G252" s="136"/>
      <c r="H252" s="136"/>
      <c r="I252" s="136"/>
      <c r="J252" s="169"/>
      <c r="K252" s="136"/>
      <c r="L252" s="136"/>
      <c r="M252" s="136"/>
      <c r="N252" s="136"/>
      <c r="O252" s="170"/>
      <c r="P252" s="136"/>
      <c r="Q252" s="136"/>
    </row>
    <row r="253" spans="6:17" ht="18">
      <c r="F253" s="136"/>
      <c r="G253" s="136"/>
      <c r="H253" s="136"/>
      <c r="I253" s="136"/>
      <c r="J253" s="169"/>
      <c r="K253" s="136"/>
      <c r="L253" s="136"/>
      <c r="M253" s="136"/>
      <c r="N253" s="136"/>
      <c r="O253" s="170"/>
      <c r="P253" s="136"/>
      <c r="Q253" s="136"/>
    </row>
    <row r="254" spans="6:17" ht="18">
      <c r="F254" s="136"/>
      <c r="G254" s="136"/>
      <c r="H254" s="136"/>
      <c r="I254" s="136"/>
      <c r="J254" s="169"/>
      <c r="K254" s="136"/>
      <c r="L254" s="136"/>
      <c r="M254" s="136"/>
      <c r="N254" s="136"/>
      <c r="O254" s="170"/>
      <c r="P254" s="136"/>
      <c r="Q254" s="136"/>
    </row>
    <row r="255" spans="6:17" ht="18">
      <c r="F255" s="136"/>
      <c r="G255" s="136"/>
      <c r="H255" s="136"/>
      <c r="I255" s="136"/>
      <c r="J255" s="169"/>
      <c r="K255" s="136"/>
      <c r="L255" s="136"/>
      <c r="M255" s="136"/>
      <c r="N255" s="136"/>
      <c r="O255" s="170"/>
      <c r="P255" s="136"/>
      <c r="Q255" s="136"/>
    </row>
    <row r="256" spans="6:17" ht="18">
      <c r="F256" s="136"/>
      <c r="G256" s="136"/>
      <c r="H256" s="136"/>
      <c r="I256" s="136"/>
      <c r="J256" s="169"/>
      <c r="K256" s="136"/>
      <c r="L256" s="136"/>
      <c r="M256" s="136"/>
      <c r="N256" s="136"/>
      <c r="O256" s="170"/>
      <c r="P256" s="136"/>
      <c r="Q256" s="136"/>
    </row>
    <row r="257" spans="6:17" ht="18">
      <c r="F257" s="136"/>
      <c r="G257" s="136"/>
      <c r="H257" s="136"/>
      <c r="I257" s="136"/>
      <c r="J257" s="169"/>
      <c r="K257" s="136"/>
      <c r="L257" s="136"/>
      <c r="M257" s="136"/>
      <c r="N257" s="136"/>
      <c r="O257" s="170"/>
      <c r="P257" s="136"/>
      <c r="Q257" s="136"/>
    </row>
    <row r="258" spans="6:17" ht="18">
      <c r="F258" s="136"/>
      <c r="G258" s="136"/>
      <c r="H258" s="136"/>
      <c r="I258" s="136"/>
      <c r="J258" s="169"/>
      <c r="K258" s="136"/>
      <c r="L258" s="136"/>
      <c r="M258" s="136"/>
      <c r="N258" s="136"/>
      <c r="O258" s="170"/>
      <c r="P258" s="136"/>
      <c r="Q258" s="136"/>
    </row>
    <row r="259" spans="6:17" ht="18">
      <c r="F259" s="136"/>
      <c r="G259" s="136"/>
      <c r="H259" s="136"/>
      <c r="I259" s="136"/>
      <c r="J259" s="169"/>
      <c r="K259" s="136"/>
      <c r="L259" s="136"/>
      <c r="M259" s="136"/>
      <c r="N259" s="136"/>
      <c r="O259" s="170"/>
      <c r="P259" s="136"/>
      <c r="Q259" s="136"/>
    </row>
    <row r="260" spans="6:17" ht="18">
      <c r="F260" s="136"/>
      <c r="G260" s="136"/>
      <c r="H260" s="136"/>
      <c r="I260" s="136"/>
      <c r="J260" s="169"/>
      <c r="K260" s="136"/>
      <c r="L260" s="136"/>
      <c r="M260" s="136"/>
      <c r="N260" s="136"/>
      <c r="O260" s="170"/>
      <c r="P260" s="136"/>
      <c r="Q260" s="136"/>
    </row>
    <row r="261" spans="6:17" ht="18">
      <c r="F261" s="136"/>
      <c r="G261" s="136"/>
      <c r="H261" s="136"/>
      <c r="I261" s="136"/>
      <c r="J261" s="169"/>
      <c r="K261" s="136"/>
      <c r="L261" s="136"/>
      <c r="M261" s="136"/>
      <c r="N261" s="136"/>
      <c r="O261" s="170"/>
      <c r="P261" s="136"/>
      <c r="Q261" s="136"/>
    </row>
    <row r="262" spans="6:17" ht="18">
      <c r="F262" s="136"/>
      <c r="G262" s="136"/>
      <c r="H262" s="136"/>
      <c r="I262" s="136"/>
      <c r="J262" s="169"/>
      <c r="K262" s="136"/>
      <c r="L262" s="136"/>
      <c r="M262" s="136"/>
      <c r="N262" s="136"/>
      <c r="O262" s="170"/>
      <c r="P262" s="136"/>
      <c r="Q262" s="136"/>
    </row>
    <row r="263" spans="6:17" ht="18">
      <c r="F263" s="136"/>
      <c r="G263" s="136"/>
      <c r="H263" s="136"/>
      <c r="I263" s="136"/>
      <c r="J263" s="169"/>
      <c r="K263" s="136"/>
      <c r="L263" s="136"/>
      <c r="M263" s="136"/>
      <c r="N263" s="136"/>
      <c r="O263" s="170"/>
      <c r="P263" s="136"/>
      <c r="Q263" s="136"/>
    </row>
    <row r="264" spans="6:17" ht="18">
      <c r="F264" s="136"/>
      <c r="G264" s="136"/>
      <c r="H264" s="136"/>
      <c r="I264" s="136"/>
      <c r="J264" s="169"/>
      <c r="K264" s="136"/>
      <c r="L264" s="136"/>
      <c r="M264" s="136"/>
      <c r="N264" s="136"/>
      <c r="O264" s="170"/>
      <c r="P264" s="136"/>
      <c r="Q264" s="136"/>
    </row>
    <row r="265" spans="6:17" ht="18">
      <c r="F265" s="136"/>
      <c r="G265" s="136"/>
      <c r="H265" s="136"/>
      <c r="I265" s="136"/>
      <c r="J265" s="169"/>
      <c r="K265" s="136"/>
      <c r="L265" s="136"/>
      <c r="M265" s="136"/>
      <c r="N265" s="136"/>
      <c r="O265" s="170"/>
      <c r="P265" s="136"/>
      <c r="Q265" s="136"/>
    </row>
    <row r="266" spans="6:17" ht="18">
      <c r="F266" s="136"/>
      <c r="G266" s="136"/>
      <c r="H266" s="136"/>
      <c r="I266" s="136"/>
      <c r="J266" s="169"/>
      <c r="K266" s="136"/>
      <c r="L266" s="136"/>
      <c r="M266" s="136"/>
      <c r="N266" s="136"/>
      <c r="O266" s="170"/>
      <c r="P266" s="136"/>
      <c r="Q266" s="136"/>
    </row>
    <row r="267" spans="6:17" ht="18">
      <c r="F267" s="136"/>
      <c r="G267" s="136"/>
      <c r="H267" s="136"/>
      <c r="I267" s="136"/>
      <c r="J267" s="169"/>
      <c r="K267" s="136"/>
      <c r="L267" s="136"/>
      <c r="M267" s="136"/>
      <c r="N267" s="136"/>
      <c r="O267" s="170"/>
      <c r="P267" s="136"/>
      <c r="Q267" s="136"/>
    </row>
    <row r="268" spans="6:17" ht="18">
      <c r="F268" s="136"/>
      <c r="G268" s="136"/>
      <c r="H268" s="136"/>
      <c r="I268" s="136"/>
      <c r="J268" s="169"/>
      <c r="K268" s="136"/>
      <c r="L268" s="136"/>
      <c r="M268" s="136"/>
      <c r="N268" s="136"/>
      <c r="O268" s="170"/>
      <c r="P268" s="136"/>
      <c r="Q268" s="136"/>
    </row>
    <row r="269" spans="6:17" ht="18">
      <c r="F269" s="136"/>
      <c r="G269" s="136"/>
      <c r="H269" s="136"/>
      <c r="I269" s="136"/>
      <c r="J269" s="169"/>
      <c r="K269" s="136"/>
      <c r="L269" s="136"/>
      <c r="M269" s="136"/>
      <c r="N269" s="136"/>
      <c r="O269" s="170"/>
      <c r="P269" s="136"/>
      <c r="Q269" s="136"/>
    </row>
    <row r="270" spans="6:17" ht="18">
      <c r="F270" s="136"/>
      <c r="G270" s="136"/>
      <c r="H270" s="136"/>
      <c r="I270" s="136"/>
      <c r="J270" s="169"/>
      <c r="K270" s="136"/>
      <c r="L270" s="136"/>
      <c r="M270" s="136"/>
      <c r="N270" s="136"/>
      <c r="O270" s="170"/>
      <c r="P270" s="136"/>
      <c r="Q270" s="136"/>
    </row>
    <row r="271" spans="6:17" ht="18">
      <c r="F271" s="136"/>
      <c r="G271" s="136"/>
      <c r="H271" s="136"/>
      <c r="I271" s="136"/>
      <c r="J271" s="169"/>
      <c r="K271" s="136"/>
      <c r="L271" s="136"/>
      <c r="M271" s="136"/>
      <c r="N271" s="136"/>
      <c r="O271" s="170"/>
      <c r="P271" s="136"/>
      <c r="Q271" s="136"/>
    </row>
    <row r="272" spans="6:17" ht="18">
      <c r="F272" s="136"/>
      <c r="G272" s="136"/>
      <c r="H272" s="136"/>
      <c r="I272" s="136"/>
      <c r="J272" s="169"/>
      <c r="K272" s="136"/>
      <c r="L272" s="136"/>
      <c r="M272" s="136"/>
      <c r="N272" s="136"/>
      <c r="O272" s="170"/>
      <c r="P272" s="136"/>
      <c r="Q272" s="136"/>
    </row>
    <row r="273" spans="6:17" ht="18">
      <c r="F273" s="136"/>
      <c r="G273" s="136"/>
      <c r="H273" s="136"/>
      <c r="I273" s="136"/>
      <c r="J273" s="169"/>
      <c r="K273" s="136"/>
      <c r="L273" s="136"/>
      <c r="M273" s="136"/>
      <c r="N273" s="136"/>
      <c r="O273" s="170"/>
      <c r="P273" s="136"/>
      <c r="Q273" s="136"/>
    </row>
    <row r="274" spans="6:17" ht="18">
      <c r="F274" s="136"/>
      <c r="G274" s="136"/>
      <c r="H274" s="136"/>
      <c r="I274" s="136"/>
      <c r="J274" s="169"/>
      <c r="K274" s="136"/>
      <c r="L274" s="136"/>
      <c r="O274" s="170"/>
      <c r="P274" s="136"/>
      <c r="Q274" s="136"/>
    </row>
    <row r="275" spans="6:17" ht="18">
      <c r="F275" s="136"/>
      <c r="G275" s="136"/>
      <c r="H275" s="136"/>
      <c r="I275" s="136"/>
      <c r="J275" s="169"/>
      <c r="K275" s="136"/>
      <c r="L275" s="136"/>
      <c r="O275" s="170"/>
      <c r="P275" s="136"/>
      <c r="Q275" s="136"/>
    </row>
    <row r="276" spans="6:17" ht="18">
      <c r="F276" s="136"/>
      <c r="G276" s="136"/>
      <c r="H276" s="136"/>
      <c r="I276" s="136"/>
      <c r="J276" s="169"/>
      <c r="K276" s="136"/>
      <c r="L276" s="136"/>
      <c r="O276" s="170"/>
      <c r="P276" s="136"/>
      <c r="Q276" s="136"/>
    </row>
    <row r="277" spans="6:17" ht="18">
      <c r="F277" s="136"/>
      <c r="G277" s="136"/>
      <c r="H277" s="136"/>
      <c r="I277" s="136"/>
      <c r="J277" s="169"/>
      <c r="K277" s="136"/>
      <c r="L277" s="136"/>
      <c r="O277" s="170"/>
      <c r="P277" s="136"/>
      <c r="Q277" s="136"/>
    </row>
    <row r="278" spans="6:17" ht="18">
      <c r="F278" s="136"/>
      <c r="G278" s="136"/>
      <c r="H278" s="136"/>
      <c r="I278" s="136"/>
      <c r="J278" s="169"/>
      <c r="K278" s="136"/>
      <c r="L278" s="136"/>
      <c r="O278" s="170"/>
      <c r="P278" s="136"/>
      <c r="Q278" s="136"/>
    </row>
    <row r="279" spans="6:17" ht="18">
      <c r="F279" s="136"/>
      <c r="G279" s="136"/>
      <c r="H279" s="136"/>
      <c r="I279" s="136"/>
      <c r="J279" s="169"/>
      <c r="K279" s="136"/>
      <c r="L279" s="136"/>
      <c r="O279" s="170"/>
      <c r="P279" s="136"/>
      <c r="Q279" s="136"/>
    </row>
    <row r="280" spans="6:17" ht="18">
      <c r="F280" s="136"/>
      <c r="G280" s="136"/>
      <c r="H280" s="136"/>
      <c r="I280" s="136"/>
      <c r="J280" s="169"/>
      <c r="K280" s="136"/>
      <c r="L280" s="136"/>
      <c r="O280" s="170"/>
      <c r="P280" s="136"/>
      <c r="Q280" s="136"/>
    </row>
    <row r="281" spans="6:17" ht="18">
      <c r="F281" s="136"/>
      <c r="G281" s="136"/>
      <c r="H281" s="136"/>
      <c r="I281" s="136"/>
      <c r="J281" s="169"/>
      <c r="K281" s="136"/>
      <c r="L281" s="136"/>
      <c r="O281" s="170"/>
      <c r="P281" s="136"/>
      <c r="Q281" s="136"/>
    </row>
    <row r="282" spans="6:17" ht="18">
      <c r="F282" s="136"/>
      <c r="G282" s="136"/>
      <c r="H282" s="136"/>
      <c r="I282" s="136"/>
      <c r="J282" s="169"/>
      <c r="K282" s="136"/>
      <c r="L282" s="136"/>
      <c r="O282" s="170"/>
      <c r="P282" s="136"/>
      <c r="Q282" s="136"/>
    </row>
    <row r="283" spans="6:17" ht="18">
      <c r="F283" s="136"/>
      <c r="G283" s="136"/>
      <c r="H283" s="136"/>
      <c r="I283" s="136"/>
      <c r="J283" s="169"/>
      <c r="K283" s="136"/>
      <c r="L283" s="136"/>
      <c r="O283" s="170"/>
      <c r="P283" s="136"/>
      <c r="Q283" s="136"/>
    </row>
    <row r="284" spans="6:17" ht="18">
      <c r="F284" s="136"/>
      <c r="G284" s="136"/>
      <c r="H284" s="136"/>
      <c r="I284" s="136"/>
      <c r="J284" s="169"/>
      <c r="K284" s="136"/>
      <c r="L284" s="136"/>
      <c r="O284" s="170"/>
      <c r="P284" s="136"/>
      <c r="Q284" s="136"/>
    </row>
    <row r="285" spans="6:17" ht="18">
      <c r="F285" s="136"/>
      <c r="G285" s="136"/>
      <c r="H285" s="136"/>
      <c r="I285" s="136"/>
      <c r="J285" s="169"/>
      <c r="K285" s="136"/>
      <c r="L285" s="136"/>
      <c r="O285" s="170"/>
      <c r="P285" s="136"/>
      <c r="Q285" s="136"/>
    </row>
    <row r="286" spans="6:17" ht="18">
      <c r="F286" s="136"/>
      <c r="G286" s="136"/>
      <c r="H286" s="136"/>
      <c r="I286" s="136"/>
      <c r="J286" s="169"/>
      <c r="K286" s="136"/>
      <c r="L286" s="136"/>
      <c r="O286" s="170"/>
      <c r="P286" s="136"/>
      <c r="Q286" s="136"/>
    </row>
    <row r="287" spans="6:17" ht="18">
      <c r="F287" s="136"/>
      <c r="G287" s="136"/>
      <c r="H287" s="136"/>
      <c r="I287" s="136"/>
      <c r="J287" s="169"/>
      <c r="K287" s="136"/>
      <c r="L287" s="136"/>
      <c r="O287" s="170"/>
      <c r="P287" s="136"/>
      <c r="Q287" s="136"/>
    </row>
    <row r="288" spans="6:17" ht="18">
      <c r="F288" s="136"/>
      <c r="G288" s="136"/>
      <c r="H288" s="136"/>
      <c r="I288" s="136"/>
      <c r="J288" s="169"/>
      <c r="K288" s="136"/>
      <c r="L288" s="136"/>
      <c r="O288" s="170"/>
      <c r="P288" s="136"/>
      <c r="Q288" s="136"/>
    </row>
    <row r="289" spans="6:17" ht="18">
      <c r="F289" s="136"/>
      <c r="G289" s="136"/>
      <c r="H289" s="136"/>
      <c r="I289" s="136"/>
      <c r="J289" s="169"/>
      <c r="K289" s="136"/>
      <c r="L289" s="136"/>
      <c r="O289" s="170"/>
      <c r="P289" s="136"/>
      <c r="Q289" s="136"/>
    </row>
    <row r="290" spans="6:17" ht="18">
      <c r="F290" s="136"/>
      <c r="G290" s="136"/>
      <c r="H290" s="136"/>
      <c r="I290" s="136"/>
      <c r="J290" s="169"/>
      <c r="K290" s="136"/>
      <c r="L290" s="136"/>
      <c r="O290" s="170"/>
      <c r="P290" s="136"/>
      <c r="Q290" s="136"/>
    </row>
    <row r="291" spans="6:17" ht="18">
      <c r="F291" s="136"/>
      <c r="G291" s="136"/>
      <c r="H291" s="136"/>
      <c r="I291" s="136"/>
      <c r="J291" s="169"/>
      <c r="K291" s="136"/>
      <c r="L291" s="136"/>
      <c r="O291" s="170"/>
      <c r="P291" s="136"/>
      <c r="Q291" s="136"/>
    </row>
    <row r="292" spans="6:17" ht="18">
      <c r="F292" s="136"/>
      <c r="G292" s="136"/>
      <c r="H292" s="136"/>
      <c r="I292" s="136"/>
      <c r="J292" s="169"/>
      <c r="K292" s="136"/>
      <c r="L292" s="136"/>
      <c r="O292" s="170"/>
      <c r="P292" s="136"/>
      <c r="Q292" s="136"/>
    </row>
    <row r="293" spans="6:17" ht="18">
      <c r="F293" s="136"/>
      <c r="G293" s="136"/>
      <c r="H293" s="136"/>
      <c r="I293" s="136"/>
      <c r="J293" s="169"/>
      <c r="K293" s="136"/>
      <c r="L293" s="136"/>
      <c r="O293" s="170"/>
      <c r="P293" s="136"/>
      <c r="Q293" s="136"/>
    </row>
    <row r="294" spans="6:17" ht="18">
      <c r="F294" s="136"/>
      <c r="G294" s="136"/>
      <c r="H294" s="136"/>
      <c r="I294" s="136"/>
      <c r="J294" s="169"/>
      <c r="K294" s="136"/>
      <c r="L294" s="136"/>
      <c r="O294" s="170"/>
      <c r="P294" s="136"/>
      <c r="Q294" s="136"/>
    </row>
    <row r="295" spans="6:17" ht="18">
      <c r="F295" s="136"/>
      <c r="G295" s="136"/>
      <c r="H295" s="136"/>
      <c r="I295" s="136"/>
      <c r="J295" s="169"/>
      <c r="K295" s="136"/>
      <c r="L295" s="136"/>
      <c r="O295" s="170"/>
      <c r="P295" s="136"/>
      <c r="Q295" s="136"/>
    </row>
    <row r="296" spans="6:17" ht="18">
      <c r="F296" s="136"/>
      <c r="G296" s="136"/>
      <c r="H296" s="136"/>
      <c r="I296" s="136"/>
      <c r="J296" s="169"/>
      <c r="K296" s="136"/>
      <c r="L296" s="136"/>
      <c r="O296" s="170"/>
      <c r="P296" s="136"/>
      <c r="Q296" s="136"/>
    </row>
    <row r="297" spans="6:17" ht="18">
      <c r="F297" s="136"/>
      <c r="G297" s="136"/>
      <c r="H297" s="136"/>
      <c r="I297" s="136"/>
      <c r="J297" s="169"/>
      <c r="K297" s="136"/>
      <c r="L297" s="136"/>
      <c r="O297" s="170"/>
      <c r="P297" s="136"/>
      <c r="Q297" s="136"/>
    </row>
    <row r="298" spans="6:17" ht="18">
      <c r="F298" s="136"/>
      <c r="G298" s="136"/>
      <c r="H298" s="136"/>
      <c r="I298" s="136"/>
      <c r="J298" s="169"/>
      <c r="K298" s="136"/>
      <c r="L298" s="136"/>
      <c r="O298" s="170"/>
      <c r="P298" s="136"/>
      <c r="Q298" s="136"/>
    </row>
    <row r="299" spans="6:17" ht="18">
      <c r="F299" s="136"/>
      <c r="G299" s="136"/>
      <c r="H299" s="136"/>
      <c r="I299" s="136"/>
      <c r="J299" s="169"/>
      <c r="K299" s="136"/>
      <c r="L299" s="136"/>
      <c r="O299" s="170"/>
      <c r="P299" s="136"/>
      <c r="Q299" s="136"/>
    </row>
    <row r="300" spans="6:17" ht="18">
      <c r="F300" s="136"/>
      <c r="G300" s="136"/>
      <c r="H300" s="136"/>
      <c r="I300" s="136"/>
      <c r="J300" s="169"/>
      <c r="K300" s="136"/>
      <c r="L300" s="136"/>
      <c r="O300" s="170"/>
      <c r="P300" s="136"/>
      <c r="Q300" s="136"/>
    </row>
    <row r="301" spans="6:17" ht="18">
      <c r="F301" s="136"/>
      <c r="G301" s="136"/>
      <c r="H301" s="136"/>
      <c r="I301" s="136"/>
      <c r="J301" s="169"/>
      <c r="K301" s="136"/>
      <c r="L301" s="136"/>
      <c r="O301" s="170"/>
      <c r="P301" s="136"/>
      <c r="Q301" s="136"/>
    </row>
    <row r="302" spans="6:17" ht="18">
      <c r="F302" s="136"/>
      <c r="G302" s="136"/>
      <c r="H302" s="136"/>
      <c r="I302" s="136"/>
      <c r="J302" s="169"/>
      <c r="K302" s="136"/>
      <c r="L302" s="136"/>
      <c r="O302" s="170"/>
      <c r="P302" s="136"/>
      <c r="Q302" s="136"/>
    </row>
    <row r="303" spans="6:17" ht="18">
      <c r="F303" s="136"/>
      <c r="G303" s="136"/>
      <c r="H303" s="136"/>
      <c r="I303" s="136"/>
      <c r="J303" s="169"/>
      <c r="K303" s="136"/>
      <c r="L303" s="136"/>
      <c r="O303" s="170"/>
      <c r="P303" s="136"/>
      <c r="Q303" s="136"/>
    </row>
    <row r="304" spans="6:17" ht="18">
      <c r="F304" s="136"/>
      <c r="G304" s="136"/>
      <c r="H304" s="136"/>
      <c r="I304" s="136"/>
      <c r="J304" s="169"/>
      <c r="K304" s="136"/>
      <c r="L304" s="136"/>
      <c r="O304" s="170"/>
      <c r="P304" s="136"/>
      <c r="Q304" s="136"/>
    </row>
    <row r="305" spans="6:17" ht="18">
      <c r="F305" s="136"/>
      <c r="G305" s="136"/>
      <c r="H305" s="136"/>
      <c r="I305" s="136"/>
      <c r="J305" s="169"/>
      <c r="K305" s="136"/>
      <c r="L305" s="136"/>
      <c r="O305" s="170"/>
      <c r="P305" s="136"/>
      <c r="Q305" s="136"/>
    </row>
    <row r="306" spans="6:17" ht="18">
      <c r="F306" s="136"/>
      <c r="G306" s="136"/>
      <c r="H306" s="136"/>
      <c r="I306" s="136"/>
      <c r="J306" s="169"/>
      <c r="K306" s="136"/>
      <c r="L306" s="136"/>
      <c r="O306" s="170"/>
      <c r="P306" s="136"/>
      <c r="Q306" s="136"/>
    </row>
    <row r="307" spans="6:17" ht="18">
      <c r="F307" s="136"/>
      <c r="G307" s="136"/>
      <c r="H307" s="136"/>
      <c r="I307" s="136"/>
      <c r="J307" s="169"/>
      <c r="K307" s="136"/>
      <c r="L307" s="136"/>
      <c r="O307" s="170"/>
      <c r="P307" s="136"/>
      <c r="Q307" s="136"/>
    </row>
    <row r="308" spans="6:17" ht="18">
      <c r="F308" s="136"/>
      <c r="G308" s="136"/>
      <c r="H308" s="136"/>
      <c r="I308" s="136"/>
      <c r="J308" s="169"/>
      <c r="K308" s="136"/>
      <c r="L308" s="136"/>
      <c r="O308" s="170"/>
      <c r="P308" s="136"/>
      <c r="Q308" s="136"/>
    </row>
    <row r="309" spans="6:17" ht="18">
      <c r="F309" s="136"/>
      <c r="G309" s="136"/>
      <c r="H309" s="136"/>
      <c r="I309" s="136"/>
      <c r="J309" s="169"/>
      <c r="K309" s="136"/>
      <c r="L309" s="136"/>
      <c r="O309" s="170"/>
      <c r="P309" s="136"/>
      <c r="Q309" s="136"/>
    </row>
    <row r="310" spans="6:17" ht="18">
      <c r="F310" s="136"/>
      <c r="G310" s="136"/>
      <c r="H310" s="136"/>
      <c r="I310" s="136"/>
      <c r="J310" s="169"/>
      <c r="K310" s="136"/>
      <c r="L310" s="136"/>
      <c r="O310" s="170"/>
      <c r="P310" s="136"/>
      <c r="Q310" s="136"/>
    </row>
    <row r="311" spans="6:17" ht="18">
      <c r="F311" s="136"/>
      <c r="G311" s="136"/>
      <c r="H311" s="136"/>
      <c r="I311" s="136"/>
      <c r="J311" s="169"/>
      <c r="K311" s="136"/>
      <c r="L311" s="136"/>
      <c r="O311" s="170"/>
      <c r="P311" s="136"/>
      <c r="Q311" s="136"/>
    </row>
    <row r="312" spans="6:17" ht="18">
      <c r="F312" s="136"/>
      <c r="G312" s="136"/>
      <c r="H312" s="136"/>
      <c r="I312" s="136"/>
      <c r="J312" s="169"/>
      <c r="K312" s="136"/>
      <c r="L312" s="136"/>
      <c r="O312" s="170"/>
      <c r="P312" s="136"/>
      <c r="Q312" s="136"/>
    </row>
    <row r="313" spans="6:17" ht="18">
      <c r="F313" s="136"/>
      <c r="G313" s="136"/>
      <c r="H313" s="136"/>
      <c r="I313" s="136"/>
      <c r="J313" s="169"/>
      <c r="K313" s="136"/>
      <c r="L313" s="136"/>
      <c r="O313" s="170"/>
      <c r="P313" s="136"/>
      <c r="Q313" s="136"/>
    </row>
    <row r="314" spans="6:17" ht="18">
      <c r="F314" s="136"/>
      <c r="G314" s="136"/>
      <c r="H314" s="136"/>
      <c r="I314" s="136"/>
      <c r="J314" s="169"/>
      <c r="K314" s="136"/>
      <c r="L314" s="136"/>
      <c r="O314" s="170"/>
      <c r="P314" s="136"/>
      <c r="Q314" s="136"/>
    </row>
    <row r="315" spans="6:17" ht="18">
      <c r="F315" s="136"/>
      <c r="G315" s="136"/>
      <c r="H315" s="136"/>
      <c r="I315" s="136"/>
      <c r="J315" s="169"/>
      <c r="K315" s="136"/>
      <c r="L315" s="136"/>
      <c r="O315" s="170"/>
      <c r="P315" s="136"/>
      <c r="Q315" s="136"/>
    </row>
    <row r="316" spans="6:17" ht="18">
      <c r="F316" s="136"/>
      <c r="G316" s="136"/>
      <c r="H316" s="136"/>
      <c r="I316" s="136"/>
      <c r="J316" s="169"/>
      <c r="K316" s="136"/>
      <c r="L316" s="136"/>
      <c r="O316" s="170"/>
      <c r="P316" s="136"/>
      <c r="Q316" s="136"/>
    </row>
    <row r="317" spans="6:17" ht="18">
      <c r="F317" s="136"/>
      <c r="G317" s="136"/>
      <c r="H317" s="136"/>
      <c r="I317" s="136"/>
      <c r="J317" s="169"/>
      <c r="K317" s="136"/>
      <c r="L317" s="136"/>
      <c r="O317" s="170"/>
      <c r="P317" s="136"/>
      <c r="Q317" s="136"/>
    </row>
    <row r="318" spans="6:17" ht="18">
      <c r="F318" s="136"/>
      <c r="G318" s="136"/>
      <c r="H318" s="136"/>
      <c r="I318" s="136"/>
      <c r="J318" s="169"/>
      <c r="K318" s="136"/>
      <c r="L318" s="136"/>
      <c r="O318" s="170"/>
      <c r="P318" s="136"/>
      <c r="Q318" s="136"/>
    </row>
    <row r="319" spans="6:17" ht="18">
      <c r="F319" s="136"/>
      <c r="G319" s="136"/>
      <c r="H319" s="136"/>
      <c r="I319" s="136"/>
      <c r="J319" s="169"/>
      <c r="K319" s="136"/>
      <c r="L319" s="136"/>
      <c r="O319" s="170"/>
      <c r="P319" s="136"/>
      <c r="Q319" s="136"/>
    </row>
    <row r="320" spans="6:17" ht="18">
      <c r="F320" s="136"/>
      <c r="G320" s="136"/>
      <c r="H320" s="136"/>
      <c r="I320" s="136"/>
      <c r="J320" s="169"/>
      <c r="K320" s="136"/>
      <c r="L320" s="136"/>
      <c r="O320" s="170"/>
      <c r="P320" s="136"/>
      <c r="Q320" s="136"/>
    </row>
    <row r="321" spans="6:17" ht="18">
      <c r="F321" s="136"/>
      <c r="G321" s="136"/>
      <c r="H321" s="136"/>
      <c r="I321" s="136"/>
      <c r="J321" s="169"/>
      <c r="K321" s="136"/>
      <c r="L321" s="136"/>
      <c r="O321" s="170"/>
      <c r="P321" s="136"/>
      <c r="Q321" s="136"/>
    </row>
    <row r="322" spans="6:17" ht="18">
      <c r="F322" s="136"/>
      <c r="G322" s="136"/>
      <c r="H322" s="136"/>
      <c r="I322" s="136"/>
      <c r="J322" s="169"/>
      <c r="K322" s="136"/>
      <c r="L322" s="136"/>
      <c r="O322" s="170"/>
      <c r="P322" s="136"/>
      <c r="Q322" s="136"/>
    </row>
    <row r="323" spans="6:17" ht="18">
      <c r="F323" s="136"/>
      <c r="G323" s="136"/>
      <c r="H323" s="136"/>
      <c r="I323" s="136"/>
      <c r="J323" s="169"/>
      <c r="K323" s="136"/>
      <c r="L323" s="136"/>
      <c r="O323" s="170"/>
      <c r="P323" s="136"/>
      <c r="Q323" s="136"/>
    </row>
    <row r="324" spans="6:17" ht="18">
      <c r="F324" s="136"/>
      <c r="G324" s="136"/>
      <c r="H324" s="136"/>
      <c r="I324" s="136"/>
      <c r="J324" s="169"/>
      <c r="K324" s="136"/>
      <c r="L324" s="136"/>
      <c r="O324" s="170"/>
      <c r="P324" s="136"/>
      <c r="Q324" s="136"/>
    </row>
    <row r="325" spans="6:17" ht="18">
      <c r="F325" s="136"/>
      <c r="G325" s="136"/>
      <c r="H325" s="136"/>
      <c r="I325" s="136"/>
      <c r="J325" s="169"/>
      <c r="K325" s="136"/>
      <c r="L325" s="136"/>
      <c r="O325" s="170"/>
      <c r="P325" s="136"/>
      <c r="Q325" s="136"/>
    </row>
    <row r="326" spans="6:17" ht="18">
      <c r="F326" s="136"/>
      <c r="G326" s="136"/>
      <c r="H326" s="136"/>
      <c r="I326" s="136"/>
      <c r="J326" s="169"/>
      <c r="K326" s="136"/>
      <c r="L326" s="136"/>
      <c r="O326" s="170"/>
      <c r="P326" s="136"/>
      <c r="Q326" s="136"/>
    </row>
    <row r="327" spans="6:17" ht="18">
      <c r="F327" s="136"/>
      <c r="G327" s="136"/>
      <c r="H327" s="136"/>
      <c r="I327" s="136"/>
      <c r="J327" s="169"/>
      <c r="K327" s="136"/>
      <c r="L327" s="136"/>
      <c r="O327" s="170"/>
      <c r="P327" s="136"/>
      <c r="Q327" s="136"/>
    </row>
    <row r="328" spans="6:17" ht="18">
      <c r="F328" s="136"/>
      <c r="G328" s="136"/>
      <c r="H328" s="136"/>
      <c r="I328" s="136"/>
      <c r="J328" s="169"/>
      <c r="K328" s="136"/>
      <c r="L328" s="136"/>
      <c r="O328" s="170"/>
      <c r="P328" s="136"/>
      <c r="Q328" s="136"/>
    </row>
    <row r="329" spans="6:17" ht="18">
      <c r="F329" s="136"/>
      <c r="G329" s="136"/>
      <c r="H329" s="136"/>
      <c r="I329" s="136"/>
      <c r="J329" s="169"/>
      <c r="K329" s="136"/>
      <c r="L329" s="136"/>
      <c r="O329" s="170"/>
      <c r="P329" s="136"/>
      <c r="Q329" s="136"/>
    </row>
    <row r="330" spans="6:17" ht="18">
      <c r="F330" s="136"/>
      <c r="G330" s="136"/>
      <c r="H330" s="136"/>
      <c r="I330" s="136"/>
      <c r="J330" s="169"/>
      <c r="K330" s="136"/>
      <c r="L330" s="136"/>
      <c r="O330" s="170"/>
      <c r="P330" s="136"/>
      <c r="Q330" s="136"/>
    </row>
    <row r="331" spans="6:17" ht="18">
      <c r="F331" s="136"/>
      <c r="G331" s="136"/>
      <c r="H331" s="136"/>
      <c r="I331" s="136"/>
      <c r="J331" s="169"/>
      <c r="K331" s="136"/>
      <c r="L331" s="136"/>
      <c r="O331" s="170"/>
      <c r="P331" s="136"/>
      <c r="Q331" s="136"/>
    </row>
    <row r="332" spans="6:17" ht="18">
      <c r="F332" s="136"/>
      <c r="G332" s="136"/>
      <c r="H332" s="136"/>
      <c r="I332" s="136"/>
      <c r="J332" s="169"/>
      <c r="K332" s="136"/>
      <c r="L332" s="136"/>
      <c r="O332" s="170"/>
      <c r="P332" s="136"/>
      <c r="Q332" s="136"/>
    </row>
    <row r="333" spans="6:17" ht="18">
      <c r="F333" s="136"/>
      <c r="G333" s="136"/>
      <c r="H333" s="136"/>
      <c r="I333" s="136"/>
      <c r="J333" s="169"/>
      <c r="K333" s="136"/>
      <c r="L333" s="136"/>
      <c r="O333" s="170"/>
      <c r="P333" s="136"/>
      <c r="Q333" s="136"/>
    </row>
    <row r="334" spans="6:17" ht="18">
      <c r="F334" s="136"/>
      <c r="G334" s="136"/>
      <c r="H334" s="136"/>
      <c r="I334" s="136"/>
      <c r="J334" s="169"/>
      <c r="K334" s="136"/>
      <c r="L334" s="136"/>
      <c r="O334" s="170"/>
      <c r="P334" s="136"/>
      <c r="Q334" s="136"/>
    </row>
    <row r="335" spans="6:17" ht="18">
      <c r="F335" s="136"/>
      <c r="G335" s="136"/>
      <c r="H335" s="136"/>
      <c r="I335" s="136"/>
      <c r="J335" s="169"/>
      <c r="K335" s="136"/>
      <c r="L335" s="136"/>
      <c r="O335" s="170"/>
      <c r="P335" s="136"/>
      <c r="Q335" s="136"/>
    </row>
    <row r="336" spans="6:17" ht="18">
      <c r="F336" s="136"/>
      <c r="G336" s="136"/>
      <c r="H336" s="136"/>
      <c r="I336" s="136"/>
      <c r="J336" s="169"/>
      <c r="K336" s="136"/>
      <c r="L336" s="136"/>
      <c r="O336" s="170"/>
      <c r="P336" s="136"/>
      <c r="Q336" s="136"/>
    </row>
    <row r="337" spans="6:17" ht="18">
      <c r="F337" s="136"/>
      <c r="G337" s="136"/>
      <c r="H337" s="136"/>
      <c r="I337" s="136"/>
      <c r="J337" s="169"/>
      <c r="K337" s="136"/>
      <c r="L337" s="136"/>
      <c r="O337" s="170"/>
      <c r="P337" s="136"/>
      <c r="Q337" s="136"/>
    </row>
    <row r="338" spans="6:17" ht="18">
      <c r="F338" s="136"/>
      <c r="G338" s="136"/>
      <c r="H338" s="136"/>
      <c r="I338" s="136"/>
      <c r="J338" s="169"/>
      <c r="K338" s="136"/>
      <c r="L338" s="136"/>
      <c r="O338" s="170"/>
      <c r="P338" s="136"/>
      <c r="Q338" s="136"/>
    </row>
    <row r="339" spans="6:17" ht="18">
      <c r="F339" s="136"/>
      <c r="G339" s="136"/>
      <c r="H339" s="136"/>
      <c r="I339" s="136"/>
      <c r="J339" s="169"/>
      <c r="K339" s="136"/>
      <c r="L339" s="136"/>
      <c r="O339" s="170"/>
      <c r="P339" s="136"/>
      <c r="Q339" s="136"/>
    </row>
    <row r="340" spans="6:17" ht="18">
      <c r="F340" s="136"/>
      <c r="G340" s="136"/>
      <c r="H340" s="136"/>
      <c r="I340" s="136"/>
      <c r="J340" s="169"/>
      <c r="K340" s="136"/>
      <c r="L340" s="136"/>
      <c r="O340" s="170"/>
      <c r="P340" s="136"/>
      <c r="Q340" s="136"/>
    </row>
    <row r="341" spans="6:17" ht="18">
      <c r="F341" s="136"/>
      <c r="G341" s="136"/>
      <c r="H341" s="136"/>
      <c r="I341" s="136"/>
      <c r="J341" s="169"/>
      <c r="K341" s="136"/>
      <c r="L341" s="136"/>
      <c r="O341" s="170"/>
      <c r="P341" s="136"/>
      <c r="Q341" s="136"/>
    </row>
    <row r="342" spans="6:17" ht="18">
      <c r="F342" s="136"/>
      <c r="G342" s="136"/>
      <c r="H342" s="136"/>
      <c r="I342" s="136"/>
      <c r="J342" s="169"/>
      <c r="K342" s="136"/>
      <c r="L342" s="136"/>
      <c r="O342" s="170"/>
      <c r="P342" s="136"/>
      <c r="Q342" s="136"/>
    </row>
    <row r="343" spans="6:17" ht="18">
      <c r="F343" s="136"/>
      <c r="G343" s="136"/>
      <c r="H343" s="136"/>
      <c r="I343" s="136"/>
      <c r="J343" s="169"/>
      <c r="K343" s="136"/>
      <c r="L343" s="136"/>
      <c r="O343" s="170"/>
      <c r="P343" s="136"/>
      <c r="Q343" s="136"/>
    </row>
    <row r="344" spans="6:17" ht="18">
      <c r="F344" s="136"/>
      <c r="G344" s="136"/>
      <c r="H344" s="136"/>
      <c r="I344" s="136"/>
      <c r="J344" s="169"/>
      <c r="K344" s="136"/>
      <c r="L344" s="136"/>
      <c r="O344" s="170"/>
      <c r="P344" s="136"/>
      <c r="Q344" s="136"/>
    </row>
    <row r="345" spans="6:17" ht="18">
      <c r="F345" s="136"/>
      <c r="G345" s="136"/>
      <c r="H345" s="136"/>
      <c r="I345" s="136"/>
      <c r="J345" s="169"/>
      <c r="K345" s="136"/>
      <c r="L345" s="136"/>
      <c r="O345" s="170"/>
      <c r="P345" s="136"/>
      <c r="Q345" s="136"/>
    </row>
    <row r="346" spans="6:17" ht="18">
      <c r="F346" s="136"/>
      <c r="G346" s="136"/>
      <c r="H346" s="136"/>
      <c r="I346" s="136"/>
      <c r="J346" s="169"/>
      <c r="K346" s="136"/>
      <c r="L346" s="136"/>
      <c r="O346" s="170"/>
      <c r="P346" s="136"/>
      <c r="Q346" s="136"/>
    </row>
    <row r="347" spans="6:17" ht="18">
      <c r="F347" s="136"/>
      <c r="G347" s="136"/>
      <c r="H347" s="136"/>
      <c r="I347" s="136"/>
      <c r="J347" s="169"/>
      <c r="K347" s="136"/>
      <c r="L347" s="136"/>
      <c r="O347" s="170"/>
      <c r="P347" s="136"/>
      <c r="Q347" s="136"/>
    </row>
    <row r="348" spans="6:17" ht="18">
      <c r="F348" s="136"/>
      <c r="G348" s="136"/>
      <c r="H348" s="136"/>
      <c r="I348" s="136"/>
      <c r="J348" s="169"/>
      <c r="K348" s="136"/>
      <c r="L348" s="136"/>
      <c r="O348" s="170"/>
      <c r="P348" s="136"/>
      <c r="Q348" s="136"/>
    </row>
    <row r="349" spans="6:17" ht="18">
      <c r="F349" s="136"/>
      <c r="G349" s="136"/>
      <c r="H349" s="136"/>
      <c r="I349" s="136"/>
      <c r="J349" s="169"/>
      <c r="K349" s="136"/>
      <c r="L349" s="136"/>
      <c r="O349" s="170"/>
      <c r="P349" s="136"/>
      <c r="Q349" s="136"/>
    </row>
    <row r="350" spans="6:17" ht="18">
      <c r="F350" s="136"/>
      <c r="G350" s="136"/>
      <c r="H350" s="136"/>
      <c r="I350" s="136"/>
      <c r="J350" s="169"/>
      <c r="K350" s="136"/>
      <c r="L350" s="136"/>
      <c r="O350" s="170"/>
      <c r="P350" s="136"/>
      <c r="Q350" s="136"/>
    </row>
    <row r="351" spans="6:17" ht="18">
      <c r="F351" s="136"/>
      <c r="G351" s="136"/>
      <c r="H351" s="136"/>
      <c r="I351" s="136"/>
      <c r="J351" s="169"/>
      <c r="K351" s="136"/>
      <c r="L351" s="136"/>
      <c r="O351" s="170"/>
      <c r="P351" s="136"/>
      <c r="Q351" s="136"/>
    </row>
    <row r="352" spans="6:17" ht="18">
      <c r="F352" s="136"/>
      <c r="G352" s="136"/>
      <c r="H352" s="136"/>
      <c r="I352" s="136"/>
      <c r="J352" s="169"/>
      <c r="K352" s="136"/>
      <c r="L352" s="136"/>
      <c r="O352" s="170"/>
      <c r="P352" s="136"/>
      <c r="Q352" s="136"/>
    </row>
    <row r="353" spans="6:17" ht="18">
      <c r="F353" s="136"/>
      <c r="G353" s="136"/>
      <c r="H353" s="136"/>
      <c r="I353" s="136"/>
      <c r="J353" s="169"/>
      <c r="K353" s="136"/>
      <c r="L353" s="136"/>
      <c r="O353" s="170"/>
      <c r="P353" s="136"/>
      <c r="Q353" s="136"/>
    </row>
    <row r="354" spans="6:17" ht="18">
      <c r="F354" s="136"/>
      <c r="G354" s="136"/>
      <c r="H354" s="136"/>
      <c r="I354" s="136"/>
      <c r="J354" s="169"/>
      <c r="K354" s="136"/>
      <c r="L354" s="136"/>
      <c r="O354" s="170"/>
      <c r="P354" s="136"/>
      <c r="Q354" s="136"/>
    </row>
    <row r="355" spans="6:17" ht="18">
      <c r="F355" s="136"/>
      <c r="G355" s="136"/>
      <c r="H355" s="136"/>
      <c r="I355" s="136"/>
      <c r="J355" s="169"/>
      <c r="K355" s="136"/>
      <c r="L355" s="136"/>
      <c r="O355" s="170"/>
      <c r="P355" s="136"/>
      <c r="Q355" s="136"/>
    </row>
    <row r="356" spans="6:17" ht="18">
      <c r="F356" s="136"/>
      <c r="G356" s="136"/>
      <c r="H356" s="136"/>
      <c r="I356" s="136"/>
      <c r="J356" s="169"/>
      <c r="K356" s="136"/>
      <c r="L356" s="136"/>
      <c r="O356" s="170"/>
      <c r="P356" s="136"/>
      <c r="Q356" s="136"/>
    </row>
    <row r="357" spans="6:17" ht="18">
      <c r="F357" s="136"/>
      <c r="G357" s="136"/>
      <c r="H357" s="136"/>
      <c r="I357" s="136"/>
      <c r="J357" s="169"/>
      <c r="K357" s="136"/>
      <c r="L357" s="136"/>
      <c r="O357" s="170"/>
      <c r="P357" s="136"/>
      <c r="Q357" s="136"/>
    </row>
    <row r="358" spans="6:17" ht="18">
      <c r="F358" s="136"/>
      <c r="G358" s="136"/>
      <c r="H358" s="136"/>
      <c r="I358" s="136"/>
      <c r="J358" s="169"/>
      <c r="K358" s="136"/>
      <c r="L358" s="136"/>
      <c r="O358" s="170"/>
      <c r="P358" s="136"/>
      <c r="Q358" s="136"/>
    </row>
    <row r="359" spans="6:17" ht="18">
      <c r="F359" s="136"/>
      <c r="G359" s="136"/>
      <c r="H359" s="136"/>
      <c r="I359" s="136"/>
      <c r="J359" s="169"/>
      <c r="K359" s="136"/>
      <c r="L359" s="136"/>
      <c r="O359" s="170"/>
      <c r="P359" s="136"/>
      <c r="Q359" s="136"/>
    </row>
    <row r="360" spans="6:17" ht="18">
      <c r="F360" s="136"/>
      <c r="G360" s="136"/>
      <c r="H360" s="136"/>
      <c r="I360" s="136"/>
      <c r="J360" s="169"/>
      <c r="K360" s="136"/>
      <c r="L360" s="136"/>
      <c r="O360" s="170"/>
      <c r="P360" s="136"/>
      <c r="Q360" s="136"/>
    </row>
    <row r="361" spans="6:17" ht="18">
      <c r="F361" s="136"/>
      <c r="G361" s="136"/>
      <c r="H361" s="136"/>
      <c r="I361" s="136"/>
      <c r="J361" s="169"/>
      <c r="K361" s="136"/>
      <c r="L361" s="136"/>
      <c r="O361" s="170"/>
      <c r="P361" s="136"/>
      <c r="Q361" s="136"/>
    </row>
    <row r="362" spans="6:17" ht="18">
      <c r="F362" s="136"/>
      <c r="G362" s="136"/>
      <c r="H362" s="136"/>
      <c r="I362" s="136"/>
      <c r="J362" s="169"/>
      <c r="K362" s="136"/>
      <c r="L362" s="136"/>
      <c r="O362" s="170"/>
      <c r="P362" s="136"/>
      <c r="Q362" s="136"/>
    </row>
    <row r="363" spans="6:17" ht="18">
      <c r="F363" s="136"/>
      <c r="G363" s="136"/>
      <c r="H363" s="136"/>
      <c r="I363" s="136"/>
      <c r="J363" s="169"/>
      <c r="K363" s="136"/>
      <c r="L363" s="136"/>
      <c r="O363" s="170"/>
      <c r="P363" s="136"/>
      <c r="Q363" s="136"/>
    </row>
    <row r="364" spans="6:17" ht="18">
      <c r="F364" s="136"/>
      <c r="G364" s="136"/>
      <c r="H364" s="136"/>
      <c r="I364" s="136"/>
      <c r="J364" s="169"/>
      <c r="K364" s="136"/>
      <c r="L364" s="136"/>
      <c r="O364" s="170"/>
      <c r="P364" s="136"/>
      <c r="Q364" s="136"/>
    </row>
    <row r="365" spans="6:17" ht="18">
      <c r="F365" s="136"/>
      <c r="G365" s="136"/>
      <c r="H365" s="136"/>
      <c r="I365" s="136"/>
      <c r="J365" s="169"/>
      <c r="K365" s="136"/>
      <c r="L365" s="136"/>
      <c r="O365" s="170"/>
      <c r="P365" s="136"/>
      <c r="Q365" s="136"/>
    </row>
    <row r="366" spans="6:17" ht="18">
      <c r="F366" s="136"/>
      <c r="G366" s="136"/>
      <c r="H366" s="136"/>
      <c r="I366" s="136"/>
      <c r="J366" s="169"/>
      <c r="K366" s="136"/>
      <c r="L366" s="136"/>
      <c r="O366" s="170"/>
      <c r="P366" s="136"/>
      <c r="Q366" s="136"/>
    </row>
    <row r="367" spans="6:17" ht="18">
      <c r="F367" s="136"/>
      <c r="G367" s="136"/>
      <c r="H367" s="136"/>
      <c r="I367" s="136"/>
      <c r="J367" s="169"/>
      <c r="K367" s="136"/>
      <c r="L367" s="136"/>
      <c r="O367" s="170"/>
      <c r="P367" s="136"/>
      <c r="Q367" s="136"/>
    </row>
    <row r="368" spans="6:17" ht="18">
      <c r="F368" s="136"/>
      <c r="G368" s="136"/>
      <c r="H368" s="136"/>
      <c r="I368" s="136"/>
      <c r="J368" s="169"/>
      <c r="K368" s="136"/>
      <c r="L368" s="136"/>
      <c r="O368" s="170"/>
      <c r="P368" s="136"/>
      <c r="Q368" s="136"/>
    </row>
    <row r="369" spans="6:17" ht="18">
      <c r="F369" s="136"/>
      <c r="G369" s="136"/>
      <c r="H369" s="136"/>
      <c r="I369" s="136"/>
      <c r="J369" s="169"/>
      <c r="K369" s="136"/>
      <c r="L369" s="136"/>
      <c r="O369" s="170"/>
      <c r="P369" s="136"/>
      <c r="Q369" s="136"/>
    </row>
    <row r="370" spans="6:17" ht="18">
      <c r="F370" s="136"/>
      <c r="G370" s="136"/>
      <c r="H370" s="136"/>
      <c r="I370" s="136"/>
      <c r="J370" s="169"/>
      <c r="K370" s="136"/>
      <c r="L370" s="136"/>
      <c r="O370" s="170"/>
      <c r="P370" s="136"/>
      <c r="Q370" s="136"/>
    </row>
    <row r="371" spans="6:17" ht="18">
      <c r="F371" s="136"/>
      <c r="G371" s="136"/>
      <c r="H371" s="136"/>
      <c r="I371" s="136"/>
      <c r="J371" s="169"/>
      <c r="K371" s="136"/>
      <c r="L371" s="136"/>
      <c r="O371" s="170"/>
      <c r="P371" s="136"/>
      <c r="Q371" s="136"/>
    </row>
    <row r="372" spans="6:17" ht="18">
      <c r="F372" s="136"/>
      <c r="G372" s="136"/>
      <c r="H372" s="136"/>
      <c r="I372" s="136"/>
      <c r="J372" s="169"/>
      <c r="K372" s="136"/>
      <c r="L372" s="136"/>
      <c r="O372" s="170"/>
      <c r="P372" s="136"/>
      <c r="Q372" s="136"/>
    </row>
    <row r="373" spans="6:17" ht="18">
      <c r="F373" s="136"/>
      <c r="G373" s="136"/>
      <c r="H373" s="136"/>
      <c r="I373" s="136"/>
      <c r="J373" s="169"/>
      <c r="K373" s="136"/>
      <c r="L373" s="136"/>
      <c r="O373" s="170"/>
      <c r="P373" s="136"/>
      <c r="Q373" s="136"/>
    </row>
    <row r="374" spans="6:17" ht="18">
      <c r="F374" s="136"/>
      <c r="G374" s="136"/>
      <c r="H374" s="136"/>
      <c r="I374" s="136"/>
      <c r="J374" s="169"/>
      <c r="K374" s="136"/>
      <c r="L374" s="136"/>
      <c r="O374" s="170"/>
      <c r="P374" s="136"/>
      <c r="Q374" s="136"/>
    </row>
    <row r="375" spans="6:17" ht="18">
      <c r="F375" s="136"/>
      <c r="G375" s="136"/>
      <c r="H375" s="136"/>
      <c r="I375" s="136"/>
      <c r="J375" s="169"/>
      <c r="K375" s="136"/>
      <c r="L375" s="136"/>
      <c r="O375" s="170"/>
      <c r="P375" s="136"/>
      <c r="Q375" s="136"/>
    </row>
    <row r="376" spans="6:17" ht="18">
      <c r="F376" s="136"/>
      <c r="G376" s="136"/>
      <c r="H376" s="136"/>
      <c r="I376" s="136"/>
      <c r="J376" s="169"/>
      <c r="K376" s="136"/>
      <c r="L376" s="136"/>
      <c r="O376" s="170"/>
      <c r="P376" s="136"/>
      <c r="Q376" s="136"/>
    </row>
    <row r="377" spans="6:17" ht="18">
      <c r="F377" s="136"/>
      <c r="G377" s="136"/>
      <c r="H377" s="136"/>
      <c r="I377" s="136"/>
      <c r="J377" s="169"/>
      <c r="K377" s="136"/>
      <c r="L377" s="136"/>
      <c r="O377" s="170"/>
      <c r="P377" s="136"/>
      <c r="Q377" s="136"/>
    </row>
    <row r="378" spans="6:17" ht="18">
      <c r="F378" s="136"/>
      <c r="G378" s="136"/>
      <c r="H378" s="136"/>
      <c r="I378" s="136"/>
      <c r="J378" s="169"/>
      <c r="K378" s="136"/>
      <c r="L378" s="136"/>
      <c r="O378" s="170"/>
      <c r="P378" s="136"/>
      <c r="Q378" s="136"/>
    </row>
    <row r="379" spans="6:17" ht="18">
      <c r="F379" s="136"/>
      <c r="G379" s="136"/>
      <c r="H379" s="136"/>
      <c r="I379" s="136"/>
      <c r="J379" s="169"/>
      <c r="K379" s="136"/>
      <c r="L379" s="136"/>
      <c r="O379" s="170"/>
      <c r="P379" s="136"/>
      <c r="Q379" s="136"/>
    </row>
    <row r="380" spans="6:17" ht="18">
      <c r="F380" s="136"/>
      <c r="G380" s="136"/>
      <c r="H380" s="136"/>
      <c r="I380" s="136"/>
      <c r="J380" s="169"/>
      <c r="K380" s="136"/>
      <c r="L380" s="136"/>
      <c r="O380" s="170"/>
      <c r="P380" s="136"/>
      <c r="Q380" s="136"/>
    </row>
    <row r="381" spans="6:17" ht="18">
      <c r="F381" s="136"/>
      <c r="G381" s="136"/>
      <c r="H381" s="136"/>
      <c r="I381" s="136"/>
      <c r="J381" s="169"/>
      <c r="K381" s="136"/>
      <c r="L381" s="136"/>
      <c r="O381" s="170"/>
      <c r="P381" s="136"/>
      <c r="Q381" s="136"/>
    </row>
    <row r="382" spans="6:17" ht="18">
      <c r="F382" s="136"/>
      <c r="G382" s="136"/>
      <c r="H382" s="136"/>
      <c r="I382" s="136"/>
      <c r="J382" s="169"/>
      <c r="K382" s="136"/>
      <c r="L382" s="136"/>
      <c r="O382" s="170"/>
      <c r="P382" s="136"/>
      <c r="Q382" s="136"/>
    </row>
    <row r="383" spans="6:17" ht="18">
      <c r="F383" s="136"/>
      <c r="G383" s="136"/>
      <c r="H383" s="136"/>
      <c r="I383" s="136"/>
      <c r="J383" s="169"/>
      <c r="K383" s="136"/>
      <c r="L383" s="136"/>
      <c r="O383" s="170"/>
      <c r="P383" s="136"/>
      <c r="Q383" s="136"/>
    </row>
    <row r="384" spans="6:17" ht="18">
      <c r="F384" s="136"/>
      <c r="G384" s="136"/>
      <c r="H384" s="136"/>
      <c r="I384" s="136"/>
      <c r="J384" s="169"/>
      <c r="K384" s="136"/>
      <c r="L384" s="136"/>
      <c r="O384" s="170"/>
      <c r="P384" s="136"/>
      <c r="Q384" s="136"/>
    </row>
    <row r="385" spans="6:17" ht="18">
      <c r="F385" s="136"/>
      <c r="G385" s="136"/>
      <c r="H385" s="136"/>
      <c r="I385" s="136"/>
      <c r="J385" s="169"/>
      <c r="K385" s="136"/>
      <c r="L385" s="136"/>
      <c r="O385" s="170"/>
      <c r="P385" s="136"/>
      <c r="Q385" s="136"/>
    </row>
    <row r="386" spans="6:17" ht="18">
      <c r="F386" s="136"/>
      <c r="G386" s="136"/>
      <c r="H386" s="136"/>
      <c r="I386" s="136"/>
      <c r="J386" s="169"/>
      <c r="K386" s="136"/>
      <c r="L386" s="136"/>
      <c r="O386" s="170"/>
      <c r="P386" s="136"/>
      <c r="Q386" s="136"/>
    </row>
    <row r="387" spans="6:17" ht="18">
      <c r="F387" s="136"/>
      <c r="G387" s="136"/>
      <c r="H387" s="136"/>
      <c r="I387" s="136"/>
      <c r="J387" s="169"/>
      <c r="K387" s="136"/>
      <c r="L387" s="136"/>
      <c r="O387" s="170"/>
      <c r="P387" s="136"/>
      <c r="Q387" s="136"/>
    </row>
    <row r="388" spans="6:17" ht="18">
      <c r="F388" s="136"/>
      <c r="G388" s="136"/>
      <c r="H388" s="136"/>
      <c r="I388" s="136"/>
      <c r="J388" s="169"/>
      <c r="K388" s="136"/>
      <c r="L388" s="136"/>
      <c r="O388" s="170"/>
      <c r="P388" s="136"/>
      <c r="Q388" s="136"/>
    </row>
    <row r="389" spans="6:17" ht="18">
      <c r="F389" s="136"/>
      <c r="G389" s="136"/>
      <c r="H389" s="136"/>
      <c r="I389" s="136"/>
      <c r="J389" s="169"/>
      <c r="K389" s="136"/>
      <c r="L389" s="136"/>
      <c r="O389" s="170"/>
      <c r="P389" s="136"/>
      <c r="Q389" s="136"/>
    </row>
    <row r="390" spans="6:17" ht="18">
      <c r="F390" s="136"/>
      <c r="G390" s="136"/>
      <c r="H390" s="136"/>
      <c r="I390" s="136"/>
      <c r="J390" s="169"/>
      <c r="K390" s="136"/>
      <c r="L390" s="136"/>
      <c r="O390" s="170"/>
      <c r="P390" s="136"/>
      <c r="Q390" s="136"/>
    </row>
    <row r="391" spans="6:17" ht="18">
      <c r="F391" s="136"/>
      <c r="G391" s="136"/>
      <c r="H391" s="136"/>
      <c r="I391" s="136"/>
      <c r="J391" s="169"/>
      <c r="K391" s="136"/>
      <c r="L391" s="136"/>
      <c r="O391" s="170"/>
      <c r="P391" s="136"/>
      <c r="Q391" s="136"/>
    </row>
    <row r="392" spans="6:17" ht="18">
      <c r="F392" s="136"/>
      <c r="G392" s="136"/>
      <c r="H392" s="136"/>
      <c r="I392" s="136"/>
      <c r="J392" s="169"/>
      <c r="K392" s="136"/>
      <c r="L392" s="136"/>
      <c r="O392" s="170"/>
      <c r="P392" s="136"/>
      <c r="Q392" s="136"/>
    </row>
    <row r="393" spans="6:17" ht="18">
      <c r="F393" s="136"/>
      <c r="G393" s="136"/>
      <c r="H393" s="136"/>
      <c r="I393" s="136"/>
      <c r="J393" s="169"/>
      <c r="K393" s="136"/>
      <c r="L393" s="136"/>
      <c r="O393" s="170"/>
      <c r="P393" s="136"/>
      <c r="Q393" s="136"/>
    </row>
    <row r="394" spans="6:17" ht="18">
      <c r="F394" s="136"/>
      <c r="G394" s="136"/>
      <c r="H394" s="136"/>
      <c r="I394" s="136"/>
      <c r="J394" s="169"/>
      <c r="K394" s="136"/>
      <c r="L394" s="136"/>
      <c r="O394" s="170"/>
      <c r="P394" s="136"/>
      <c r="Q394" s="136"/>
    </row>
    <row r="395" spans="6:17" ht="18">
      <c r="F395" s="136"/>
      <c r="G395" s="136"/>
      <c r="H395" s="136"/>
      <c r="I395" s="136"/>
      <c r="J395" s="169"/>
      <c r="K395" s="136"/>
      <c r="L395" s="136"/>
      <c r="O395" s="170"/>
      <c r="P395" s="136"/>
      <c r="Q395" s="136"/>
    </row>
    <row r="396" spans="6:17" ht="18">
      <c r="F396" s="136"/>
      <c r="G396" s="136"/>
      <c r="H396" s="136"/>
      <c r="I396" s="136"/>
      <c r="J396" s="169"/>
      <c r="K396" s="136"/>
      <c r="L396" s="136"/>
      <c r="O396" s="170"/>
      <c r="P396" s="136"/>
      <c r="Q396" s="136"/>
    </row>
    <row r="397" spans="6:17" ht="18">
      <c r="F397" s="136"/>
      <c r="G397" s="136"/>
      <c r="H397" s="136"/>
      <c r="I397" s="136"/>
      <c r="J397" s="169"/>
      <c r="K397" s="136"/>
      <c r="L397" s="136"/>
      <c r="O397" s="170"/>
      <c r="P397" s="136"/>
      <c r="Q397" s="136"/>
    </row>
    <row r="398" spans="6:17" ht="18">
      <c r="F398" s="136"/>
      <c r="G398" s="136"/>
      <c r="H398" s="136"/>
      <c r="I398" s="136"/>
      <c r="J398" s="169"/>
      <c r="K398" s="136"/>
      <c r="L398" s="136"/>
      <c r="O398" s="170"/>
      <c r="P398" s="136"/>
      <c r="Q398" s="136"/>
    </row>
    <row r="399" spans="6:17" ht="18">
      <c r="F399" s="136"/>
      <c r="G399" s="136"/>
      <c r="H399" s="136"/>
      <c r="I399" s="136"/>
      <c r="J399" s="169"/>
      <c r="K399" s="136"/>
      <c r="L399" s="136"/>
      <c r="O399" s="170"/>
      <c r="P399" s="136"/>
      <c r="Q399" s="136"/>
    </row>
    <row r="400" spans="6:17" ht="18">
      <c r="F400" s="136"/>
      <c r="G400" s="136"/>
      <c r="H400" s="136"/>
      <c r="I400" s="136"/>
      <c r="J400" s="169"/>
      <c r="K400" s="136"/>
      <c r="L400" s="136"/>
      <c r="O400" s="170"/>
      <c r="P400" s="136"/>
      <c r="Q400" s="136"/>
    </row>
    <row r="401" spans="6:17" ht="18">
      <c r="F401" s="136"/>
      <c r="G401" s="136"/>
      <c r="H401" s="136"/>
      <c r="I401" s="136"/>
      <c r="J401" s="169"/>
      <c r="K401" s="136"/>
      <c r="L401" s="136"/>
      <c r="O401" s="170"/>
      <c r="P401" s="136"/>
      <c r="Q401" s="136"/>
    </row>
    <row r="402" spans="6:17" ht="18">
      <c r="F402" s="136"/>
      <c r="G402" s="136"/>
      <c r="H402" s="136"/>
      <c r="I402" s="136"/>
      <c r="J402" s="169"/>
      <c r="K402" s="136"/>
      <c r="L402" s="136"/>
      <c r="O402" s="170"/>
      <c r="P402" s="136"/>
      <c r="Q402" s="136"/>
    </row>
    <row r="403" spans="6:17" ht="18">
      <c r="F403" s="136"/>
      <c r="G403" s="136"/>
      <c r="H403" s="136"/>
      <c r="I403" s="136"/>
      <c r="J403" s="169"/>
      <c r="K403" s="136"/>
      <c r="L403" s="136"/>
      <c r="O403" s="170"/>
      <c r="P403" s="136"/>
      <c r="Q403" s="136"/>
    </row>
    <row r="404" spans="6:17" ht="18">
      <c r="F404" s="136"/>
      <c r="G404" s="136"/>
      <c r="H404" s="136"/>
      <c r="I404" s="136"/>
      <c r="J404" s="169"/>
      <c r="K404" s="136"/>
      <c r="L404" s="136"/>
      <c r="O404" s="170"/>
      <c r="P404" s="136"/>
      <c r="Q404" s="136"/>
    </row>
    <row r="405" spans="6:17" ht="18">
      <c r="F405" s="136"/>
      <c r="G405" s="136"/>
      <c r="H405" s="136"/>
      <c r="I405" s="136"/>
      <c r="J405" s="169"/>
      <c r="K405" s="136"/>
      <c r="L405" s="136"/>
      <c r="O405" s="170"/>
      <c r="P405" s="136"/>
      <c r="Q405" s="136"/>
    </row>
    <row r="406" spans="6:17" ht="18">
      <c r="F406" s="136"/>
      <c r="G406" s="136"/>
      <c r="H406" s="136"/>
      <c r="I406" s="136"/>
      <c r="J406" s="169"/>
      <c r="K406" s="136"/>
      <c r="L406" s="136"/>
      <c r="O406" s="170"/>
      <c r="P406" s="136"/>
      <c r="Q406" s="136"/>
    </row>
    <row r="407" spans="6:17" ht="18">
      <c r="F407" s="136"/>
      <c r="G407" s="136"/>
      <c r="H407" s="136"/>
      <c r="I407" s="136"/>
      <c r="J407" s="169"/>
      <c r="K407" s="136"/>
      <c r="L407" s="136"/>
      <c r="O407" s="170"/>
      <c r="P407" s="136"/>
      <c r="Q407" s="136"/>
    </row>
    <row r="408" spans="6:17" ht="18">
      <c r="F408" s="136"/>
      <c r="G408" s="136"/>
      <c r="H408" s="136"/>
      <c r="I408" s="136"/>
      <c r="J408" s="169"/>
      <c r="K408" s="136"/>
      <c r="L408" s="136"/>
      <c r="O408" s="170"/>
      <c r="P408" s="136"/>
      <c r="Q408" s="136"/>
    </row>
    <row r="409" spans="6:17" ht="18">
      <c r="F409" s="136"/>
      <c r="G409" s="136"/>
      <c r="H409" s="136"/>
      <c r="I409" s="136"/>
      <c r="J409" s="169"/>
      <c r="K409" s="136"/>
      <c r="L409" s="136"/>
      <c r="O409" s="170"/>
      <c r="P409" s="136"/>
      <c r="Q409" s="136"/>
    </row>
    <row r="410" spans="6:17" ht="18">
      <c r="F410" s="136"/>
      <c r="G410" s="136"/>
      <c r="H410" s="136"/>
      <c r="I410" s="136"/>
      <c r="J410" s="169"/>
      <c r="K410" s="136"/>
      <c r="L410" s="136"/>
      <c r="O410" s="170"/>
      <c r="P410" s="136"/>
      <c r="Q410" s="136"/>
    </row>
    <row r="411" spans="6:17" ht="18">
      <c r="F411" s="136"/>
      <c r="G411" s="136"/>
      <c r="H411" s="136"/>
      <c r="I411" s="136"/>
      <c r="J411" s="169"/>
      <c r="K411" s="136"/>
      <c r="L411" s="136"/>
      <c r="O411" s="170"/>
      <c r="P411" s="136"/>
      <c r="Q411" s="136"/>
    </row>
    <row r="412" spans="6:17" ht="18">
      <c r="F412" s="136"/>
      <c r="G412" s="136"/>
      <c r="H412" s="136"/>
      <c r="I412" s="136"/>
      <c r="J412" s="169"/>
      <c r="K412" s="136"/>
      <c r="L412" s="136"/>
      <c r="O412" s="170"/>
      <c r="P412" s="136"/>
      <c r="Q412" s="136"/>
    </row>
    <row r="413" spans="6:17" ht="18">
      <c r="F413" s="136"/>
      <c r="G413" s="136"/>
      <c r="H413" s="136"/>
      <c r="I413" s="136"/>
      <c r="J413" s="169"/>
      <c r="K413" s="136"/>
      <c r="L413" s="136"/>
      <c r="O413" s="170"/>
      <c r="P413" s="136"/>
      <c r="Q413" s="136"/>
    </row>
    <row r="414" spans="6:17" ht="18">
      <c r="F414" s="136"/>
      <c r="G414" s="136"/>
      <c r="H414" s="136"/>
      <c r="I414" s="136"/>
      <c r="J414" s="169"/>
      <c r="K414" s="136"/>
      <c r="L414" s="136"/>
      <c r="O414" s="170"/>
      <c r="P414" s="136"/>
      <c r="Q414" s="136"/>
    </row>
    <row r="415" spans="6:17" ht="18">
      <c r="F415" s="136"/>
      <c r="G415" s="136"/>
      <c r="H415" s="136"/>
      <c r="I415" s="136"/>
      <c r="J415" s="169"/>
      <c r="K415" s="136"/>
      <c r="L415" s="136"/>
      <c r="O415" s="170"/>
      <c r="P415" s="136"/>
      <c r="Q415" s="136"/>
    </row>
    <row r="416" spans="6:17" ht="18">
      <c r="F416" s="136"/>
      <c r="G416" s="136"/>
      <c r="H416" s="136"/>
      <c r="I416" s="136"/>
      <c r="J416" s="169"/>
      <c r="K416" s="136"/>
      <c r="L416" s="136"/>
      <c r="O416" s="170"/>
      <c r="P416" s="136"/>
      <c r="Q416" s="136"/>
    </row>
    <row r="417" spans="6:17" ht="18">
      <c r="F417" s="136"/>
      <c r="G417" s="136"/>
      <c r="H417" s="136"/>
      <c r="I417" s="136"/>
      <c r="J417" s="169"/>
      <c r="K417" s="136"/>
      <c r="L417" s="136"/>
      <c r="O417" s="170"/>
      <c r="P417" s="136"/>
      <c r="Q417" s="136"/>
    </row>
    <row r="418" spans="6:17" ht="18">
      <c r="F418" s="136"/>
      <c r="G418" s="136"/>
      <c r="H418" s="136"/>
      <c r="I418" s="136"/>
      <c r="J418" s="169"/>
      <c r="K418" s="136"/>
      <c r="L418" s="136"/>
      <c r="O418" s="170"/>
      <c r="P418" s="136"/>
      <c r="Q418" s="136"/>
    </row>
    <row r="419" spans="6:17" ht="18">
      <c r="F419" s="136"/>
      <c r="G419" s="136"/>
      <c r="H419" s="136"/>
      <c r="I419" s="136"/>
      <c r="J419" s="169"/>
      <c r="K419" s="136"/>
      <c r="L419" s="136"/>
      <c r="O419" s="170"/>
      <c r="P419" s="136"/>
      <c r="Q419" s="136"/>
    </row>
    <row r="420" spans="6:17" ht="18">
      <c r="F420" s="136"/>
      <c r="G420" s="136"/>
      <c r="H420" s="136"/>
      <c r="I420" s="136"/>
      <c r="J420" s="169"/>
      <c r="K420" s="136"/>
      <c r="L420" s="136"/>
      <c r="O420" s="170"/>
      <c r="P420" s="136"/>
      <c r="Q420" s="136"/>
    </row>
    <row r="421" spans="6:17" ht="18">
      <c r="F421" s="136"/>
      <c r="G421" s="136"/>
      <c r="H421" s="136"/>
      <c r="I421" s="136"/>
      <c r="J421" s="169"/>
      <c r="K421" s="136"/>
      <c r="L421" s="136"/>
      <c r="O421" s="170"/>
      <c r="P421" s="136"/>
      <c r="Q421" s="136"/>
    </row>
    <row r="422" spans="6:17" ht="18">
      <c r="F422" s="136"/>
      <c r="G422" s="136"/>
      <c r="H422" s="136"/>
      <c r="I422" s="136"/>
      <c r="J422" s="169"/>
      <c r="K422" s="136"/>
      <c r="L422" s="136"/>
      <c r="O422" s="170"/>
      <c r="P422" s="136"/>
      <c r="Q422" s="136"/>
    </row>
    <row r="423" spans="6:17" ht="18">
      <c r="F423" s="136"/>
      <c r="G423" s="136"/>
      <c r="H423" s="136"/>
      <c r="I423" s="136"/>
      <c r="J423" s="169"/>
      <c r="K423" s="136"/>
      <c r="L423" s="136"/>
      <c r="O423" s="170"/>
      <c r="P423" s="136"/>
      <c r="Q423" s="136"/>
    </row>
    <row r="424" spans="6:17" ht="18">
      <c r="F424" s="136"/>
      <c r="G424" s="136"/>
      <c r="H424" s="136"/>
      <c r="I424" s="136"/>
      <c r="J424" s="169"/>
      <c r="K424" s="136"/>
      <c r="L424" s="136"/>
      <c r="O424" s="170"/>
      <c r="P424" s="136"/>
      <c r="Q424" s="136"/>
    </row>
    <row r="425" spans="6:17" ht="18">
      <c r="F425" s="136"/>
      <c r="G425" s="136"/>
      <c r="H425" s="136"/>
      <c r="I425" s="136"/>
      <c r="J425" s="169"/>
      <c r="K425" s="136"/>
      <c r="L425" s="136"/>
      <c r="O425" s="170"/>
      <c r="P425" s="136"/>
      <c r="Q425" s="136"/>
    </row>
    <row r="426" spans="6:17" ht="18">
      <c r="F426" s="136"/>
      <c r="G426" s="136"/>
      <c r="H426" s="136"/>
      <c r="I426" s="136"/>
      <c r="J426" s="169"/>
      <c r="K426" s="136"/>
      <c r="L426" s="136"/>
      <c r="O426" s="170"/>
      <c r="P426" s="136"/>
      <c r="Q426" s="136"/>
    </row>
    <row r="427" spans="6:17" ht="18">
      <c r="F427" s="136"/>
      <c r="G427" s="136"/>
      <c r="H427" s="136"/>
      <c r="I427" s="136"/>
      <c r="J427" s="169"/>
      <c r="K427" s="136"/>
      <c r="L427" s="136"/>
      <c r="O427" s="170"/>
      <c r="P427" s="136"/>
      <c r="Q427" s="136"/>
    </row>
    <row r="428" spans="6:17" ht="18">
      <c r="F428" s="136"/>
      <c r="G428" s="136"/>
      <c r="H428" s="136"/>
      <c r="I428" s="136"/>
      <c r="J428" s="169"/>
      <c r="K428" s="136"/>
      <c r="L428" s="136"/>
      <c r="O428" s="170"/>
      <c r="P428" s="136"/>
      <c r="Q428" s="136"/>
    </row>
    <row r="429" spans="6:17" ht="18">
      <c r="F429" s="136"/>
      <c r="G429" s="136"/>
      <c r="H429" s="136"/>
      <c r="I429" s="136"/>
      <c r="J429" s="169"/>
      <c r="K429" s="136"/>
      <c r="L429" s="136"/>
      <c r="O429" s="170"/>
      <c r="P429" s="136"/>
      <c r="Q429" s="136"/>
    </row>
    <row r="430" spans="6:17" ht="18">
      <c r="F430" s="136"/>
      <c r="G430" s="136"/>
      <c r="H430" s="136"/>
      <c r="I430" s="136"/>
      <c r="J430" s="169"/>
      <c r="K430" s="136"/>
      <c r="L430" s="136"/>
      <c r="O430" s="170"/>
      <c r="P430" s="136"/>
      <c r="Q430" s="136"/>
    </row>
    <row r="431" spans="6:17" ht="18">
      <c r="F431" s="136"/>
      <c r="G431" s="136"/>
      <c r="H431" s="136"/>
      <c r="I431" s="136"/>
      <c r="J431" s="169"/>
      <c r="K431" s="136"/>
      <c r="L431" s="136"/>
      <c r="O431" s="170"/>
      <c r="P431" s="136"/>
      <c r="Q431" s="136"/>
    </row>
    <row r="432" spans="6:17" ht="18">
      <c r="F432" s="136"/>
      <c r="G432" s="136"/>
      <c r="H432" s="136"/>
      <c r="I432" s="136"/>
      <c r="J432" s="169"/>
      <c r="K432" s="136"/>
      <c r="L432" s="136"/>
      <c r="O432" s="170"/>
      <c r="P432" s="136"/>
      <c r="Q432" s="136"/>
    </row>
    <row r="433" spans="6:17" ht="18">
      <c r="F433" s="136"/>
      <c r="G433" s="136"/>
      <c r="H433" s="136"/>
      <c r="I433" s="136"/>
      <c r="J433" s="169"/>
      <c r="K433" s="136"/>
      <c r="L433" s="136"/>
      <c r="O433" s="170"/>
      <c r="P433" s="136"/>
      <c r="Q433" s="136"/>
    </row>
    <row r="434" spans="6:17" ht="18">
      <c r="F434" s="136"/>
      <c r="G434" s="136"/>
      <c r="H434" s="136"/>
      <c r="I434" s="136"/>
      <c r="J434" s="169"/>
      <c r="K434" s="136"/>
      <c r="L434" s="136"/>
      <c r="O434" s="170"/>
      <c r="P434" s="136"/>
      <c r="Q434" s="136"/>
    </row>
    <row r="435" spans="6:17" ht="18">
      <c r="F435" s="136"/>
      <c r="G435" s="136"/>
      <c r="H435" s="136"/>
      <c r="I435" s="136"/>
      <c r="J435" s="169"/>
      <c r="K435" s="136"/>
      <c r="L435" s="136"/>
      <c r="O435" s="170"/>
      <c r="P435" s="136"/>
      <c r="Q435" s="136"/>
    </row>
    <row r="436" spans="6:17" ht="18">
      <c r="F436" s="136"/>
      <c r="G436" s="136"/>
      <c r="H436" s="136"/>
      <c r="I436" s="136"/>
      <c r="J436" s="169"/>
      <c r="K436" s="136"/>
      <c r="L436" s="136"/>
      <c r="O436" s="170"/>
      <c r="P436" s="136"/>
      <c r="Q436" s="136"/>
    </row>
    <row r="437" spans="6:17" ht="18">
      <c r="F437" s="136"/>
      <c r="G437" s="136"/>
      <c r="H437" s="136"/>
      <c r="I437" s="136"/>
      <c r="J437" s="169"/>
      <c r="K437" s="136"/>
      <c r="L437" s="136"/>
      <c r="O437" s="170"/>
      <c r="P437" s="136"/>
      <c r="Q437" s="136"/>
    </row>
    <row r="438" spans="6:17" ht="18">
      <c r="F438" s="136"/>
      <c r="G438" s="136"/>
      <c r="H438" s="136"/>
      <c r="I438" s="136"/>
      <c r="J438" s="169"/>
      <c r="K438" s="136"/>
      <c r="L438" s="136"/>
      <c r="O438" s="170"/>
      <c r="P438" s="136"/>
      <c r="Q438" s="136"/>
    </row>
    <row r="439" spans="6:17" ht="18">
      <c r="F439" s="136"/>
      <c r="G439" s="136"/>
      <c r="H439" s="136"/>
      <c r="I439" s="136"/>
      <c r="J439" s="169"/>
      <c r="K439" s="136"/>
      <c r="L439" s="136"/>
      <c r="O439" s="170"/>
      <c r="P439" s="136"/>
      <c r="Q439" s="136"/>
    </row>
    <row r="440" spans="6:17" ht="18">
      <c r="F440" s="136"/>
      <c r="G440" s="136"/>
      <c r="H440" s="136"/>
      <c r="I440" s="136"/>
      <c r="J440" s="169"/>
      <c r="K440" s="136"/>
      <c r="L440" s="136"/>
      <c r="O440" s="170"/>
      <c r="P440" s="136"/>
      <c r="Q440" s="136"/>
    </row>
    <row r="441" spans="6:17" ht="18">
      <c r="F441" s="136"/>
      <c r="G441" s="136"/>
      <c r="H441" s="136"/>
      <c r="I441" s="136"/>
      <c r="J441" s="169"/>
      <c r="K441" s="136"/>
      <c r="L441" s="136"/>
      <c r="O441" s="170"/>
      <c r="P441" s="136"/>
      <c r="Q441" s="136"/>
    </row>
    <row r="442" spans="6:17" ht="18">
      <c r="F442" s="136"/>
      <c r="G442" s="136"/>
      <c r="H442" s="136"/>
      <c r="I442" s="136"/>
      <c r="J442" s="169"/>
      <c r="K442" s="136"/>
      <c r="L442" s="136"/>
      <c r="O442" s="170"/>
      <c r="P442" s="136"/>
      <c r="Q442" s="136"/>
    </row>
    <row r="443" spans="6:17" ht="18">
      <c r="F443" s="136"/>
      <c r="G443" s="136"/>
      <c r="H443" s="136"/>
      <c r="I443" s="136"/>
      <c r="J443" s="169"/>
      <c r="K443" s="136"/>
      <c r="L443" s="136"/>
      <c r="O443" s="170"/>
      <c r="P443" s="136"/>
      <c r="Q443" s="136"/>
    </row>
    <row r="444" spans="6:17" ht="18">
      <c r="F444" s="136"/>
      <c r="G444" s="136"/>
      <c r="H444" s="136"/>
      <c r="I444" s="136"/>
      <c r="J444" s="169"/>
      <c r="K444" s="136"/>
      <c r="L444" s="136"/>
      <c r="O444" s="170"/>
      <c r="P444" s="136"/>
      <c r="Q444" s="136"/>
    </row>
    <row r="445" spans="6:17" ht="18">
      <c r="F445" s="136"/>
      <c r="G445" s="136"/>
      <c r="H445" s="136"/>
      <c r="I445" s="136"/>
      <c r="J445" s="169"/>
      <c r="K445" s="136"/>
      <c r="L445" s="136"/>
      <c r="O445" s="170"/>
      <c r="P445" s="136"/>
      <c r="Q445" s="136"/>
    </row>
    <row r="446" spans="6:17" ht="18">
      <c r="F446" s="136"/>
      <c r="G446" s="136"/>
      <c r="H446" s="136"/>
      <c r="I446" s="136"/>
      <c r="J446" s="169"/>
      <c r="K446" s="136"/>
      <c r="L446" s="136"/>
      <c r="O446" s="170"/>
      <c r="P446" s="136"/>
      <c r="Q446" s="136"/>
    </row>
    <row r="447" spans="6:17" ht="18">
      <c r="F447" s="136"/>
      <c r="G447" s="136"/>
      <c r="H447" s="136"/>
      <c r="I447" s="136"/>
      <c r="J447" s="169"/>
      <c r="K447" s="136"/>
      <c r="L447" s="136"/>
      <c r="O447" s="170"/>
      <c r="P447" s="136"/>
      <c r="Q447" s="136"/>
    </row>
    <row r="448" spans="6:17" ht="18">
      <c r="F448" s="136"/>
      <c r="G448" s="136"/>
      <c r="H448" s="136"/>
      <c r="I448" s="136"/>
      <c r="J448" s="169"/>
      <c r="K448" s="136"/>
      <c r="L448" s="136"/>
      <c r="O448" s="170"/>
      <c r="P448" s="136"/>
      <c r="Q448" s="136"/>
    </row>
    <row r="449" spans="6:17" ht="18">
      <c r="F449" s="136"/>
      <c r="G449" s="136"/>
      <c r="H449" s="136"/>
      <c r="I449" s="136"/>
      <c r="J449" s="169"/>
      <c r="K449" s="136"/>
      <c r="L449" s="136"/>
      <c r="O449" s="170"/>
      <c r="P449" s="136"/>
      <c r="Q449" s="136"/>
    </row>
    <row r="450" spans="6:17" ht="18">
      <c r="F450" s="136"/>
      <c r="G450" s="136"/>
      <c r="H450" s="136"/>
      <c r="I450" s="136"/>
      <c r="J450" s="169"/>
      <c r="K450" s="136"/>
      <c r="L450" s="136"/>
      <c r="O450" s="170"/>
      <c r="P450" s="136"/>
      <c r="Q450" s="136"/>
    </row>
    <row r="451" spans="6:17" ht="18">
      <c r="F451" s="136"/>
      <c r="G451" s="136"/>
      <c r="H451" s="136"/>
      <c r="I451" s="136"/>
      <c r="J451" s="169"/>
      <c r="K451" s="136"/>
      <c r="L451" s="136"/>
      <c r="O451" s="170"/>
      <c r="P451" s="136"/>
      <c r="Q451" s="136"/>
    </row>
    <row r="452" spans="6:17" ht="18">
      <c r="F452" s="136"/>
      <c r="G452" s="136"/>
      <c r="H452" s="136"/>
      <c r="I452" s="136"/>
      <c r="J452" s="169"/>
      <c r="K452" s="136"/>
      <c r="L452" s="136"/>
      <c r="O452" s="170"/>
      <c r="P452" s="136"/>
      <c r="Q452" s="136"/>
    </row>
    <row r="453" spans="6:17" ht="18">
      <c r="F453" s="136"/>
      <c r="G453" s="136"/>
      <c r="H453" s="136"/>
      <c r="I453" s="136"/>
      <c r="J453" s="169"/>
      <c r="K453" s="136"/>
      <c r="L453" s="136"/>
      <c r="O453" s="170"/>
      <c r="P453" s="136"/>
      <c r="Q453" s="136"/>
    </row>
    <row r="454" spans="6:17" ht="18">
      <c r="F454" s="136"/>
      <c r="G454" s="136"/>
      <c r="H454" s="136"/>
      <c r="I454" s="136"/>
      <c r="J454" s="169"/>
      <c r="K454" s="136"/>
      <c r="L454" s="136"/>
      <c r="O454" s="170"/>
      <c r="P454" s="136"/>
      <c r="Q454" s="136"/>
    </row>
    <row r="455" spans="6:17" ht="18">
      <c r="F455" s="136"/>
      <c r="G455" s="136"/>
      <c r="H455" s="136"/>
      <c r="I455" s="136"/>
      <c r="J455" s="169"/>
      <c r="K455" s="136"/>
      <c r="L455" s="136"/>
      <c r="O455" s="170"/>
      <c r="P455" s="136"/>
      <c r="Q455" s="136"/>
    </row>
    <row r="456" spans="6:17" ht="18">
      <c r="F456" s="136"/>
      <c r="G456" s="136"/>
      <c r="H456" s="136"/>
      <c r="I456" s="136"/>
      <c r="J456" s="169"/>
      <c r="K456" s="136"/>
      <c r="L456" s="136"/>
      <c r="O456" s="170"/>
      <c r="P456" s="136"/>
      <c r="Q456" s="136"/>
    </row>
    <row r="457" spans="6:17" ht="18">
      <c r="F457" s="136"/>
      <c r="G457" s="136"/>
      <c r="H457" s="136"/>
      <c r="I457" s="136"/>
      <c r="J457" s="169"/>
      <c r="K457" s="136"/>
      <c r="L457" s="136"/>
      <c r="O457" s="170"/>
      <c r="P457" s="136"/>
      <c r="Q457" s="136"/>
    </row>
    <row r="458" spans="6:17" ht="18">
      <c r="F458" s="136"/>
      <c r="G458" s="136"/>
      <c r="H458" s="136"/>
      <c r="I458" s="136"/>
      <c r="J458" s="169"/>
      <c r="K458" s="136"/>
      <c r="L458" s="136"/>
      <c r="O458" s="170"/>
      <c r="P458" s="136"/>
      <c r="Q458" s="136"/>
    </row>
    <row r="459" spans="6:17" ht="18">
      <c r="F459" s="136"/>
      <c r="G459" s="136"/>
      <c r="H459" s="136"/>
      <c r="I459" s="136"/>
      <c r="J459" s="169"/>
      <c r="K459" s="136"/>
      <c r="L459" s="136"/>
      <c r="O459" s="170"/>
      <c r="P459" s="136"/>
      <c r="Q459" s="136"/>
    </row>
    <row r="460" spans="6:17" ht="18">
      <c r="F460" s="136"/>
      <c r="G460" s="136"/>
      <c r="H460" s="136"/>
      <c r="I460" s="136"/>
      <c r="J460" s="169"/>
      <c r="K460" s="136"/>
      <c r="L460" s="136"/>
      <c r="O460" s="170"/>
      <c r="P460" s="136"/>
      <c r="Q460" s="136"/>
    </row>
    <row r="461" spans="6:17" ht="18">
      <c r="F461" s="136"/>
      <c r="G461" s="136"/>
      <c r="H461" s="136"/>
      <c r="I461" s="136"/>
      <c r="J461" s="169"/>
      <c r="K461" s="136"/>
      <c r="L461" s="136"/>
      <c r="O461" s="170"/>
      <c r="P461" s="136"/>
      <c r="Q461" s="136"/>
    </row>
    <row r="462" spans="6:17" ht="18">
      <c r="F462" s="136"/>
      <c r="G462" s="136"/>
      <c r="H462" s="136"/>
      <c r="I462" s="136"/>
      <c r="J462" s="169"/>
      <c r="K462" s="136"/>
      <c r="L462" s="136"/>
      <c r="O462" s="170"/>
      <c r="P462" s="136"/>
      <c r="Q462" s="136"/>
    </row>
    <row r="463" spans="6:17" ht="18">
      <c r="F463" s="136"/>
      <c r="G463" s="136"/>
      <c r="H463" s="136"/>
      <c r="I463" s="136"/>
      <c r="J463" s="169"/>
      <c r="K463" s="136"/>
      <c r="L463" s="136"/>
      <c r="O463" s="170"/>
      <c r="P463" s="136"/>
      <c r="Q463" s="136"/>
    </row>
    <row r="464" spans="6:17" ht="18">
      <c r="F464" s="136"/>
      <c r="G464" s="136"/>
      <c r="H464" s="136"/>
      <c r="I464" s="136"/>
      <c r="J464" s="169"/>
      <c r="K464" s="136"/>
      <c r="L464" s="136"/>
      <c r="O464" s="170"/>
      <c r="P464" s="136"/>
      <c r="Q464" s="136"/>
    </row>
    <row r="465" spans="6:17" ht="18">
      <c r="F465" s="136"/>
      <c r="G465" s="136"/>
      <c r="H465" s="136"/>
      <c r="I465" s="136"/>
      <c r="J465" s="169"/>
      <c r="K465" s="136"/>
      <c r="L465" s="136"/>
      <c r="O465" s="170"/>
      <c r="P465" s="136"/>
      <c r="Q465" s="136"/>
    </row>
    <row r="466" spans="6:17" ht="18">
      <c r="F466" s="136"/>
      <c r="G466" s="136"/>
      <c r="H466" s="136"/>
      <c r="I466" s="136"/>
      <c r="J466" s="169"/>
      <c r="K466" s="136"/>
      <c r="L466" s="136"/>
      <c r="O466" s="170"/>
      <c r="P466" s="136"/>
      <c r="Q466" s="136"/>
    </row>
    <row r="467" spans="6:17" ht="18">
      <c r="F467" s="136"/>
      <c r="G467" s="136"/>
      <c r="H467" s="136"/>
      <c r="I467" s="136"/>
      <c r="J467" s="169"/>
      <c r="K467" s="136"/>
      <c r="L467" s="136"/>
      <c r="O467" s="170"/>
      <c r="P467" s="136"/>
      <c r="Q467" s="136"/>
    </row>
    <row r="468" spans="6:17" ht="18">
      <c r="F468" s="136"/>
      <c r="G468" s="136"/>
      <c r="H468" s="136"/>
      <c r="I468" s="136"/>
      <c r="J468" s="169"/>
      <c r="K468" s="136"/>
      <c r="L468" s="136"/>
      <c r="O468" s="170"/>
      <c r="P468" s="136"/>
      <c r="Q468" s="136"/>
    </row>
    <row r="469" spans="6:17" ht="18">
      <c r="F469" s="136"/>
      <c r="G469" s="136"/>
      <c r="H469" s="136"/>
      <c r="I469" s="136"/>
      <c r="J469" s="169"/>
      <c r="K469" s="136"/>
      <c r="L469" s="136"/>
      <c r="O469" s="170"/>
      <c r="P469" s="136"/>
      <c r="Q469" s="136"/>
    </row>
    <row r="470" spans="6:17" ht="18">
      <c r="F470" s="136"/>
      <c r="G470" s="136"/>
      <c r="H470" s="136"/>
      <c r="I470" s="136"/>
      <c r="J470" s="169"/>
      <c r="K470" s="136"/>
      <c r="L470" s="136"/>
      <c r="O470" s="170"/>
      <c r="P470" s="136"/>
      <c r="Q470" s="136"/>
    </row>
    <row r="471" spans="6:17" ht="18">
      <c r="F471" s="136"/>
      <c r="G471" s="136"/>
      <c r="H471" s="136"/>
      <c r="I471" s="136"/>
      <c r="J471" s="169"/>
      <c r="K471" s="136"/>
      <c r="L471" s="136"/>
      <c r="O471" s="170"/>
      <c r="P471" s="136"/>
      <c r="Q471" s="136"/>
    </row>
    <row r="472" spans="6:17" ht="18">
      <c r="F472" s="136"/>
      <c r="G472" s="136"/>
      <c r="H472" s="136"/>
      <c r="I472" s="136"/>
      <c r="J472" s="169"/>
      <c r="K472" s="136"/>
      <c r="L472" s="136"/>
      <c r="O472" s="170"/>
      <c r="P472" s="136"/>
      <c r="Q472" s="136"/>
    </row>
    <row r="473" spans="6:17" ht="18">
      <c r="F473" s="136"/>
      <c r="G473" s="136"/>
      <c r="H473" s="136"/>
      <c r="I473" s="136"/>
      <c r="J473" s="169"/>
      <c r="K473" s="136"/>
      <c r="L473" s="136"/>
      <c r="O473" s="170"/>
      <c r="P473" s="136"/>
      <c r="Q473" s="136"/>
    </row>
    <row r="474" spans="6:17" ht="18">
      <c r="F474" s="136"/>
      <c r="G474" s="136"/>
      <c r="H474" s="136"/>
      <c r="I474" s="136"/>
      <c r="J474" s="169"/>
      <c r="K474" s="136"/>
      <c r="L474" s="136"/>
      <c r="O474" s="170"/>
      <c r="P474" s="136"/>
      <c r="Q474" s="136"/>
    </row>
    <row r="475" spans="6:17" ht="18">
      <c r="F475" s="136"/>
      <c r="G475" s="136"/>
      <c r="H475" s="136"/>
      <c r="I475" s="136"/>
      <c r="J475" s="169"/>
      <c r="K475" s="136"/>
      <c r="L475" s="136"/>
      <c r="O475" s="170"/>
      <c r="P475" s="136"/>
      <c r="Q475" s="136"/>
    </row>
    <row r="476" spans="6:17" ht="18">
      <c r="F476" s="136"/>
      <c r="G476" s="136"/>
      <c r="H476" s="136"/>
      <c r="I476" s="136"/>
      <c r="J476" s="169"/>
      <c r="K476" s="136"/>
      <c r="L476" s="136"/>
      <c r="O476" s="170"/>
      <c r="P476" s="136"/>
      <c r="Q476" s="136"/>
    </row>
    <row r="477" spans="6:17" ht="18">
      <c r="F477" s="136"/>
      <c r="G477" s="136"/>
      <c r="H477" s="136"/>
      <c r="I477" s="136"/>
      <c r="J477" s="169"/>
      <c r="K477" s="136"/>
      <c r="L477" s="136"/>
      <c r="O477" s="170"/>
      <c r="P477" s="136"/>
      <c r="Q477" s="136"/>
    </row>
    <row r="478" spans="6:17" ht="18">
      <c r="F478" s="136"/>
      <c r="G478" s="136"/>
      <c r="H478" s="136"/>
      <c r="I478" s="136"/>
      <c r="J478" s="169"/>
      <c r="K478" s="136"/>
      <c r="L478" s="136"/>
      <c r="O478" s="170"/>
      <c r="P478" s="136"/>
      <c r="Q478" s="136"/>
    </row>
    <row r="479" spans="6:17" ht="18">
      <c r="F479" s="136"/>
      <c r="G479" s="136"/>
      <c r="H479" s="136"/>
      <c r="I479" s="136"/>
      <c r="J479" s="169"/>
      <c r="K479" s="136"/>
      <c r="L479" s="136"/>
      <c r="O479" s="170"/>
      <c r="P479" s="136"/>
      <c r="Q479" s="136"/>
    </row>
    <row r="480" spans="6:17" ht="18">
      <c r="F480" s="136"/>
      <c r="G480" s="136"/>
      <c r="H480" s="136"/>
      <c r="I480" s="136"/>
      <c r="J480" s="169"/>
      <c r="K480" s="136"/>
      <c r="L480" s="136"/>
      <c r="O480" s="170"/>
      <c r="P480" s="136"/>
      <c r="Q480" s="136"/>
    </row>
    <row r="481" spans="6:17" ht="18">
      <c r="F481" s="136"/>
      <c r="G481" s="136"/>
      <c r="H481" s="136"/>
      <c r="I481" s="136"/>
      <c r="J481" s="169"/>
      <c r="K481" s="136"/>
      <c r="L481" s="136"/>
      <c r="O481" s="170"/>
      <c r="P481" s="136"/>
      <c r="Q481" s="136"/>
    </row>
    <row r="482" spans="6:17" ht="18">
      <c r="F482" s="136"/>
      <c r="G482" s="136"/>
      <c r="H482" s="136"/>
      <c r="I482" s="136"/>
      <c r="J482" s="169"/>
      <c r="K482" s="136"/>
      <c r="L482" s="136"/>
      <c r="O482" s="170"/>
      <c r="P482" s="136"/>
      <c r="Q482" s="136"/>
    </row>
    <row r="483" spans="6:17" ht="18">
      <c r="F483" s="136"/>
      <c r="G483" s="136"/>
      <c r="H483" s="136"/>
      <c r="I483" s="136"/>
      <c r="J483" s="169"/>
      <c r="K483" s="136"/>
      <c r="L483" s="136"/>
      <c r="O483" s="170"/>
      <c r="P483" s="136"/>
      <c r="Q483" s="136"/>
    </row>
    <row r="484" spans="6:17" ht="18">
      <c r="F484" s="136"/>
      <c r="G484" s="136"/>
      <c r="H484" s="136"/>
      <c r="I484" s="136"/>
      <c r="J484" s="169"/>
      <c r="K484" s="136"/>
      <c r="L484" s="136"/>
      <c r="O484" s="170"/>
      <c r="P484" s="136"/>
      <c r="Q484" s="136"/>
    </row>
    <row r="485" spans="6:17" ht="18">
      <c r="F485" s="136"/>
      <c r="G485" s="136"/>
      <c r="H485" s="136"/>
      <c r="I485" s="136"/>
      <c r="J485" s="169"/>
      <c r="K485" s="136"/>
      <c r="L485" s="136"/>
      <c r="O485" s="170"/>
      <c r="P485" s="136"/>
      <c r="Q485" s="136"/>
    </row>
    <row r="486" spans="6:17" ht="18">
      <c r="F486" s="136"/>
      <c r="G486" s="136"/>
      <c r="H486" s="136"/>
      <c r="I486" s="136"/>
      <c r="J486" s="169"/>
      <c r="K486" s="136"/>
      <c r="L486" s="136"/>
      <c r="O486" s="170"/>
      <c r="P486" s="136"/>
      <c r="Q486" s="136"/>
    </row>
    <row r="487" spans="6:17" ht="18">
      <c r="F487" s="136"/>
      <c r="G487" s="136"/>
      <c r="H487" s="136"/>
      <c r="I487" s="136"/>
      <c r="J487" s="169"/>
      <c r="K487" s="136"/>
      <c r="L487" s="136"/>
      <c r="O487" s="170"/>
      <c r="P487" s="136"/>
      <c r="Q487" s="136"/>
    </row>
    <row r="488" spans="6:17" ht="18">
      <c r="F488" s="136"/>
      <c r="G488" s="136"/>
      <c r="H488" s="136"/>
      <c r="I488" s="136"/>
      <c r="J488" s="169"/>
      <c r="K488" s="136"/>
      <c r="L488" s="136"/>
      <c r="O488" s="170"/>
      <c r="P488" s="136"/>
      <c r="Q488" s="136"/>
    </row>
    <row r="489" spans="6:17" ht="18">
      <c r="F489" s="136"/>
      <c r="G489" s="136"/>
      <c r="H489" s="136"/>
      <c r="I489" s="136"/>
      <c r="J489" s="169"/>
      <c r="K489" s="136"/>
      <c r="L489" s="136"/>
      <c r="O489" s="170"/>
      <c r="P489" s="136"/>
      <c r="Q489" s="136"/>
    </row>
    <row r="490" spans="6:17" ht="18">
      <c r="F490" s="136"/>
      <c r="G490" s="136"/>
      <c r="H490" s="136"/>
      <c r="I490" s="136"/>
      <c r="J490" s="169"/>
      <c r="K490" s="136"/>
      <c r="L490" s="136"/>
      <c r="O490" s="170"/>
      <c r="P490" s="136"/>
      <c r="Q490" s="136"/>
    </row>
    <row r="491" spans="6:17" ht="18">
      <c r="F491" s="136"/>
      <c r="G491" s="136"/>
      <c r="H491" s="136"/>
      <c r="I491" s="136"/>
      <c r="J491" s="169"/>
      <c r="K491" s="136"/>
      <c r="L491" s="136"/>
      <c r="O491" s="170"/>
      <c r="P491" s="136"/>
      <c r="Q491" s="136"/>
    </row>
    <row r="492" spans="6:17" ht="18">
      <c r="F492" s="136"/>
      <c r="G492" s="136"/>
      <c r="H492" s="136"/>
      <c r="I492" s="136"/>
      <c r="J492" s="169"/>
      <c r="K492" s="136"/>
      <c r="L492" s="136"/>
      <c r="O492" s="170"/>
      <c r="P492" s="136"/>
      <c r="Q492" s="136"/>
    </row>
    <row r="493" spans="6:17" ht="18">
      <c r="F493" s="136"/>
      <c r="G493" s="136"/>
      <c r="H493" s="136"/>
      <c r="I493" s="136"/>
      <c r="J493" s="169"/>
      <c r="K493" s="136"/>
      <c r="L493" s="136"/>
      <c r="O493" s="170"/>
      <c r="P493" s="136"/>
      <c r="Q493" s="136"/>
    </row>
    <row r="494" spans="6:17" ht="18">
      <c r="F494" s="136"/>
      <c r="G494" s="136"/>
      <c r="H494" s="136"/>
      <c r="I494" s="136"/>
      <c r="J494" s="169"/>
      <c r="K494" s="136"/>
      <c r="L494" s="136"/>
      <c r="O494" s="170"/>
      <c r="P494" s="136"/>
      <c r="Q494" s="136"/>
    </row>
    <row r="495" spans="6:17" ht="18">
      <c r="F495" s="136"/>
      <c r="G495" s="136"/>
      <c r="H495" s="136"/>
      <c r="I495" s="136"/>
      <c r="J495" s="169"/>
      <c r="K495" s="136"/>
      <c r="L495" s="136"/>
      <c r="O495" s="170"/>
      <c r="P495" s="136"/>
      <c r="Q495" s="136"/>
    </row>
    <row r="496" spans="6:17" ht="18">
      <c r="F496" s="136"/>
      <c r="G496" s="136"/>
      <c r="H496" s="136"/>
      <c r="I496" s="136"/>
      <c r="J496" s="169"/>
      <c r="K496" s="136"/>
      <c r="L496" s="136"/>
      <c r="O496" s="170"/>
      <c r="P496" s="136"/>
      <c r="Q496" s="136"/>
    </row>
    <row r="497" spans="6:17" ht="18">
      <c r="F497" s="136"/>
      <c r="G497" s="136"/>
      <c r="H497" s="136"/>
      <c r="I497" s="136"/>
      <c r="J497" s="169"/>
      <c r="K497" s="136"/>
      <c r="L497" s="136"/>
      <c r="O497" s="170"/>
      <c r="P497" s="136"/>
      <c r="Q497" s="136"/>
    </row>
    <row r="498" spans="6:17" ht="18">
      <c r="F498" s="136"/>
      <c r="G498" s="136"/>
      <c r="H498" s="136"/>
      <c r="I498" s="136"/>
      <c r="J498" s="169"/>
      <c r="K498" s="136"/>
      <c r="L498" s="136"/>
      <c r="O498" s="170"/>
      <c r="P498" s="136"/>
      <c r="Q498" s="136"/>
    </row>
    <row r="499" spans="6:17" ht="18">
      <c r="F499" s="136"/>
      <c r="G499" s="136"/>
      <c r="H499" s="136"/>
      <c r="I499" s="136"/>
      <c r="J499" s="169"/>
      <c r="K499" s="136"/>
      <c r="L499" s="136"/>
      <c r="O499" s="170"/>
      <c r="P499" s="136"/>
      <c r="Q499" s="136"/>
    </row>
    <row r="500" spans="6:17" ht="18">
      <c r="F500" s="136"/>
      <c r="G500" s="136"/>
      <c r="H500" s="136"/>
      <c r="I500" s="136"/>
      <c r="J500" s="169"/>
      <c r="K500" s="136"/>
      <c r="L500" s="136"/>
      <c r="O500" s="170"/>
      <c r="P500" s="136"/>
      <c r="Q500" s="136"/>
    </row>
    <row r="501" spans="6:17" ht="18">
      <c r="F501" s="136"/>
      <c r="G501" s="136"/>
      <c r="H501" s="136"/>
      <c r="I501" s="136"/>
      <c r="J501" s="169"/>
      <c r="K501" s="136"/>
      <c r="L501" s="136"/>
      <c r="O501" s="170"/>
      <c r="P501" s="136"/>
      <c r="Q501" s="136"/>
    </row>
    <row r="502" spans="6:17" ht="18">
      <c r="F502" s="136"/>
      <c r="G502" s="136"/>
      <c r="H502" s="136"/>
      <c r="I502" s="136"/>
      <c r="J502" s="169"/>
      <c r="K502" s="136"/>
      <c r="L502" s="136"/>
      <c r="O502" s="170"/>
      <c r="P502" s="136"/>
      <c r="Q502" s="136"/>
    </row>
    <row r="503" spans="6:17" ht="18">
      <c r="F503" s="136"/>
      <c r="G503" s="136"/>
      <c r="H503" s="136"/>
      <c r="I503" s="136"/>
      <c r="J503" s="169"/>
      <c r="K503" s="136"/>
      <c r="L503" s="136"/>
      <c r="O503" s="170"/>
      <c r="P503" s="136"/>
      <c r="Q503" s="136"/>
    </row>
    <row r="504" spans="6:17" ht="18">
      <c r="F504" s="136"/>
      <c r="G504" s="136"/>
      <c r="H504" s="136"/>
      <c r="I504" s="136"/>
      <c r="J504" s="169"/>
      <c r="K504" s="136"/>
      <c r="L504" s="136"/>
      <c r="O504" s="170"/>
      <c r="P504" s="136"/>
      <c r="Q504" s="136"/>
    </row>
    <row r="505" spans="6:17" ht="18">
      <c r="F505" s="136"/>
      <c r="G505" s="136"/>
      <c r="H505" s="136"/>
      <c r="I505" s="136"/>
      <c r="J505" s="169"/>
      <c r="K505" s="136"/>
      <c r="L505" s="136"/>
      <c r="O505" s="170"/>
      <c r="P505" s="136"/>
      <c r="Q505" s="136"/>
    </row>
    <row r="506" spans="6:17" ht="18">
      <c r="F506" s="136"/>
      <c r="G506" s="136"/>
      <c r="H506" s="136"/>
      <c r="I506" s="136"/>
      <c r="J506" s="169"/>
      <c r="K506" s="136"/>
      <c r="L506" s="136"/>
      <c r="O506" s="170"/>
      <c r="P506" s="136"/>
      <c r="Q506" s="136"/>
    </row>
    <row r="507" spans="6:17" ht="18">
      <c r="F507" s="136"/>
      <c r="G507" s="136"/>
      <c r="H507" s="136"/>
      <c r="I507" s="136"/>
      <c r="J507" s="169"/>
      <c r="K507" s="136"/>
      <c r="L507" s="136"/>
      <c r="O507" s="170"/>
      <c r="P507" s="136"/>
      <c r="Q507" s="136"/>
    </row>
    <row r="508" spans="6:17" ht="18">
      <c r="F508" s="136"/>
      <c r="G508" s="136"/>
      <c r="H508" s="136"/>
      <c r="I508" s="136"/>
      <c r="J508" s="169"/>
      <c r="K508" s="136"/>
      <c r="L508" s="136"/>
      <c r="O508" s="170"/>
      <c r="P508" s="136"/>
      <c r="Q508" s="136"/>
    </row>
    <row r="509" spans="6:17" ht="18">
      <c r="F509" s="136"/>
      <c r="G509" s="136"/>
      <c r="H509" s="136"/>
      <c r="I509" s="136"/>
      <c r="J509" s="169"/>
      <c r="K509" s="136"/>
      <c r="L509" s="136"/>
      <c r="O509" s="170"/>
      <c r="P509" s="136"/>
      <c r="Q509" s="136"/>
    </row>
    <row r="510" spans="6:17" ht="18">
      <c r="F510" s="136"/>
      <c r="G510" s="136"/>
      <c r="H510" s="136"/>
      <c r="I510" s="136"/>
      <c r="J510" s="169"/>
      <c r="K510" s="136"/>
      <c r="L510" s="136"/>
      <c r="O510" s="170"/>
      <c r="P510" s="136"/>
      <c r="Q510" s="136"/>
    </row>
    <row r="511" spans="6:17" ht="18">
      <c r="F511" s="136"/>
      <c r="G511" s="136"/>
      <c r="H511" s="136"/>
      <c r="I511" s="136"/>
      <c r="J511" s="169"/>
      <c r="K511" s="136"/>
      <c r="L511" s="136"/>
      <c r="O511" s="170"/>
      <c r="P511" s="136"/>
      <c r="Q511" s="136"/>
    </row>
    <row r="512" spans="6:17" ht="18">
      <c r="F512" s="136"/>
      <c r="G512" s="136"/>
      <c r="H512" s="136"/>
      <c r="I512" s="136"/>
      <c r="J512" s="169"/>
      <c r="K512" s="136"/>
      <c r="L512" s="136"/>
      <c r="O512" s="170"/>
      <c r="P512" s="136"/>
      <c r="Q512" s="136"/>
    </row>
    <row r="513" spans="6:17" ht="18">
      <c r="F513" s="136"/>
      <c r="G513" s="136"/>
      <c r="H513" s="136"/>
      <c r="I513" s="136"/>
      <c r="J513" s="169"/>
      <c r="K513" s="136"/>
      <c r="L513" s="136"/>
      <c r="O513" s="170"/>
      <c r="P513" s="136"/>
      <c r="Q513" s="136"/>
    </row>
    <row r="514" spans="6:17" ht="18">
      <c r="F514" s="136"/>
      <c r="G514" s="136"/>
      <c r="H514" s="136"/>
      <c r="I514" s="136"/>
      <c r="J514" s="169"/>
      <c r="K514" s="136"/>
      <c r="L514" s="136"/>
      <c r="O514" s="170"/>
      <c r="P514" s="136"/>
      <c r="Q514" s="136"/>
    </row>
    <row r="515" spans="6:17" ht="18">
      <c r="F515" s="136"/>
      <c r="G515" s="136"/>
      <c r="H515" s="136"/>
      <c r="I515" s="136"/>
      <c r="J515" s="169"/>
      <c r="K515" s="136"/>
      <c r="L515" s="136"/>
      <c r="O515" s="170"/>
      <c r="P515" s="136"/>
      <c r="Q515" s="136"/>
    </row>
    <row r="516" spans="6:17" ht="18">
      <c r="F516" s="136"/>
      <c r="G516" s="136"/>
      <c r="H516" s="136"/>
      <c r="I516" s="136"/>
      <c r="J516" s="169"/>
      <c r="K516" s="136"/>
      <c r="L516" s="136"/>
      <c r="O516" s="170"/>
      <c r="P516" s="136"/>
      <c r="Q516" s="136"/>
    </row>
    <row r="517" spans="6:17" ht="18">
      <c r="F517" s="136"/>
      <c r="G517" s="136"/>
      <c r="H517" s="136"/>
      <c r="I517" s="136"/>
      <c r="J517" s="169"/>
      <c r="K517" s="136"/>
      <c r="L517" s="136"/>
      <c r="O517" s="170"/>
      <c r="P517" s="136"/>
      <c r="Q517" s="136"/>
    </row>
    <row r="518" spans="6:17" ht="18">
      <c r="F518" s="136"/>
      <c r="G518" s="136"/>
      <c r="H518" s="136"/>
      <c r="I518" s="136"/>
      <c r="J518" s="169"/>
      <c r="K518" s="136"/>
      <c r="L518" s="136"/>
      <c r="O518" s="170"/>
      <c r="P518" s="136"/>
      <c r="Q518" s="136"/>
    </row>
    <row r="519" spans="6:17" ht="18">
      <c r="F519" s="136"/>
      <c r="G519" s="136"/>
      <c r="H519" s="136"/>
      <c r="I519" s="136"/>
      <c r="J519" s="169"/>
      <c r="K519" s="136"/>
      <c r="L519" s="136"/>
      <c r="O519" s="170"/>
      <c r="P519" s="136"/>
      <c r="Q519" s="136"/>
    </row>
    <row r="520" spans="6:17" ht="18">
      <c r="F520" s="136"/>
      <c r="G520" s="136"/>
      <c r="H520" s="136"/>
      <c r="I520" s="136"/>
      <c r="J520" s="169"/>
      <c r="K520" s="136"/>
      <c r="L520" s="136"/>
      <c r="O520" s="170"/>
      <c r="P520" s="136"/>
      <c r="Q520" s="136"/>
    </row>
    <row r="521" spans="6:17" ht="18">
      <c r="F521" s="136"/>
      <c r="G521" s="136"/>
      <c r="H521" s="136"/>
      <c r="I521" s="136"/>
      <c r="J521" s="169"/>
      <c r="K521" s="136"/>
      <c r="L521" s="136"/>
      <c r="O521" s="170"/>
      <c r="P521" s="136"/>
      <c r="Q521" s="136"/>
    </row>
    <row r="522" spans="6:17" ht="18">
      <c r="F522" s="136"/>
      <c r="G522" s="136"/>
      <c r="H522" s="136"/>
      <c r="I522" s="136"/>
      <c r="J522" s="169"/>
      <c r="K522" s="136"/>
      <c r="L522" s="136"/>
      <c r="O522" s="170"/>
      <c r="P522" s="136"/>
      <c r="Q522" s="136"/>
    </row>
    <row r="523" spans="6:17" ht="18">
      <c r="F523" s="136"/>
      <c r="G523" s="136"/>
      <c r="H523" s="136"/>
      <c r="I523" s="136"/>
      <c r="J523" s="169"/>
      <c r="K523" s="136"/>
      <c r="L523" s="136"/>
      <c r="O523" s="170"/>
      <c r="P523" s="136"/>
      <c r="Q523" s="136"/>
    </row>
    <row r="524" spans="6:17" ht="18">
      <c r="F524" s="136"/>
      <c r="G524" s="136"/>
      <c r="H524" s="136"/>
      <c r="I524" s="136"/>
      <c r="J524" s="169"/>
      <c r="K524" s="136"/>
      <c r="L524" s="136"/>
      <c r="O524" s="170"/>
      <c r="P524" s="136"/>
      <c r="Q524" s="136"/>
    </row>
    <row r="525" spans="6:17" ht="18">
      <c r="F525" s="136"/>
      <c r="G525" s="136"/>
      <c r="H525" s="136"/>
      <c r="I525" s="136"/>
      <c r="J525" s="169"/>
      <c r="K525" s="136"/>
      <c r="L525" s="136"/>
      <c r="O525" s="170"/>
      <c r="P525" s="136"/>
      <c r="Q525" s="136"/>
    </row>
    <row r="526" spans="6:17" ht="18">
      <c r="F526" s="136"/>
      <c r="G526" s="136"/>
      <c r="H526" s="136"/>
      <c r="I526" s="136"/>
      <c r="J526" s="169"/>
      <c r="K526" s="136"/>
      <c r="L526" s="136"/>
      <c r="O526" s="170"/>
      <c r="P526" s="136"/>
      <c r="Q526" s="136"/>
    </row>
    <row r="527" spans="6:17" ht="18">
      <c r="F527" s="136"/>
      <c r="G527" s="136"/>
      <c r="H527" s="136"/>
      <c r="I527" s="136"/>
      <c r="J527" s="169"/>
      <c r="K527" s="136"/>
      <c r="L527" s="136"/>
      <c r="O527" s="170"/>
      <c r="P527" s="136"/>
      <c r="Q527" s="136"/>
    </row>
    <row r="528" spans="6:17" ht="18">
      <c r="F528" s="136"/>
      <c r="G528" s="136"/>
      <c r="H528" s="136"/>
      <c r="I528" s="136"/>
      <c r="J528" s="169"/>
      <c r="K528" s="136"/>
      <c r="L528" s="136"/>
      <c r="O528" s="170"/>
      <c r="P528" s="136"/>
      <c r="Q528" s="136"/>
    </row>
    <row r="529" spans="6:17" ht="18">
      <c r="F529" s="136"/>
      <c r="G529" s="136"/>
      <c r="H529" s="136"/>
      <c r="I529" s="136"/>
      <c r="J529" s="169"/>
      <c r="K529" s="136"/>
      <c r="L529" s="136"/>
      <c r="O529" s="170"/>
      <c r="P529" s="136"/>
      <c r="Q529" s="136"/>
    </row>
    <row r="530" spans="6:17" ht="18">
      <c r="F530" s="136"/>
      <c r="G530" s="136"/>
      <c r="H530" s="136"/>
      <c r="I530" s="136"/>
      <c r="J530" s="169"/>
      <c r="K530" s="136"/>
      <c r="L530" s="136"/>
      <c r="O530" s="170"/>
      <c r="P530" s="136"/>
      <c r="Q530" s="136"/>
    </row>
    <row r="531" spans="6:17" ht="18">
      <c r="F531" s="136"/>
      <c r="G531" s="136"/>
      <c r="H531" s="136"/>
      <c r="I531" s="136"/>
      <c r="J531" s="169"/>
      <c r="K531" s="136"/>
      <c r="L531" s="136"/>
      <c r="O531" s="170"/>
      <c r="P531" s="136"/>
      <c r="Q531" s="136"/>
    </row>
    <row r="532" spans="6:17" ht="18">
      <c r="F532" s="136"/>
      <c r="G532" s="136"/>
      <c r="H532" s="136"/>
      <c r="I532" s="136"/>
      <c r="J532" s="169"/>
      <c r="K532" s="136"/>
      <c r="L532" s="136"/>
      <c r="O532" s="170"/>
      <c r="P532" s="136"/>
      <c r="Q532" s="136"/>
    </row>
    <row r="533" spans="6:17" ht="18">
      <c r="F533" s="136"/>
      <c r="G533" s="136"/>
      <c r="H533" s="136"/>
      <c r="I533" s="136"/>
      <c r="J533" s="169"/>
      <c r="K533" s="136"/>
      <c r="L533" s="136"/>
      <c r="O533" s="170"/>
      <c r="P533" s="136"/>
      <c r="Q533" s="136"/>
    </row>
    <row r="534" spans="6:17" ht="18">
      <c r="F534" s="136"/>
      <c r="G534" s="136"/>
      <c r="H534" s="136"/>
      <c r="I534" s="136"/>
      <c r="J534" s="169"/>
      <c r="K534" s="136"/>
      <c r="L534" s="136"/>
      <c r="O534" s="170"/>
      <c r="P534" s="136"/>
      <c r="Q534" s="136"/>
    </row>
    <row r="535" spans="6:17" ht="18">
      <c r="F535" s="136"/>
      <c r="G535" s="136"/>
      <c r="H535" s="136"/>
      <c r="I535" s="136"/>
      <c r="J535" s="169"/>
      <c r="K535" s="136"/>
      <c r="L535" s="136"/>
      <c r="O535" s="170"/>
      <c r="P535" s="136"/>
      <c r="Q535" s="136"/>
    </row>
    <row r="536" spans="6:17" ht="18">
      <c r="F536" s="136"/>
      <c r="G536" s="136"/>
      <c r="H536" s="136"/>
      <c r="I536" s="136"/>
      <c r="J536" s="169"/>
      <c r="K536" s="136"/>
      <c r="L536" s="136"/>
      <c r="O536" s="170"/>
      <c r="P536" s="136"/>
      <c r="Q536" s="136"/>
    </row>
    <row r="537" spans="6:17" ht="18">
      <c r="F537" s="136"/>
      <c r="G537" s="136"/>
      <c r="H537" s="136"/>
      <c r="I537" s="136"/>
      <c r="J537" s="169"/>
      <c r="K537" s="136"/>
      <c r="L537" s="136"/>
      <c r="O537" s="170"/>
      <c r="P537" s="136"/>
      <c r="Q537" s="136"/>
    </row>
    <row r="538" spans="6:17" ht="18">
      <c r="F538" s="136"/>
      <c r="G538" s="136"/>
      <c r="H538" s="136"/>
      <c r="I538" s="136"/>
      <c r="J538" s="169"/>
      <c r="K538" s="136"/>
      <c r="L538" s="136"/>
      <c r="O538" s="170"/>
      <c r="P538" s="136"/>
      <c r="Q538" s="136"/>
    </row>
    <row r="539" spans="6:17" ht="18">
      <c r="F539" s="136"/>
      <c r="G539" s="136"/>
      <c r="H539" s="136"/>
      <c r="I539" s="136"/>
      <c r="J539" s="169"/>
      <c r="K539" s="136"/>
      <c r="L539" s="136"/>
      <c r="O539" s="170"/>
      <c r="P539" s="136"/>
      <c r="Q539" s="136"/>
    </row>
    <row r="540" spans="6:17" ht="18">
      <c r="F540" s="136"/>
      <c r="G540" s="136"/>
      <c r="H540" s="136"/>
      <c r="I540" s="136"/>
      <c r="J540" s="169"/>
      <c r="K540" s="136"/>
      <c r="L540" s="136"/>
      <c r="O540" s="170"/>
      <c r="P540" s="136"/>
      <c r="Q540" s="136"/>
    </row>
    <row r="541" spans="6:17" ht="18">
      <c r="F541" s="136"/>
      <c r="G541" s="136"/>
      <c r="H541" s="136"/>
      <c r="I541" s="136"/>
      <c r="J541" s="169"/>
      <c r="K541" s="136"/>
      <c r="L541" s="136"/>
      <c r="O541" s="170"/>
      <c r="P541" s="136"/>
      <c r="Q541" s="136"/>
    </row>
    <row r="542" spans="6:17" ht="18">
      <c r="F542" s="136"/>
      <c r="G542" s="136"/>
      <c r="H542" s="136"/>
      <c r="I542" s="136"/>
      <c r="J542" s="169"/>
      <c r="K542" s="136"/>
      <c r="L542" s="136"/>
      <c r="O542" s="170"/>
      <c r="P542" s="136"/>
      <c r="Q542" s="136"/>
    </row>
    <row r="543" spans="6:17" ht="18">
      <c r="F543" s="136"/>
      <c r="G543" s="136"/>
      <c r="H543" s="136"/>
      <c r="I543" s="136"/>
      <c r="J543" s="169"/>
      <c r="K543" s="136"/>
      <c r="L543" s="136"/>
      <c r="O543" s="170"/>
      <c r="P543" s="136"/>
      <c r="Q543" s="136"/>
    </row>
    <row r="544" spans="6:17" ht="18">
      <c r="F544" s="136"/>
      <c r="G544" s="136"/>
      <c r="H544" s="136"/>
      <c r="I544" s="136"/>
      <c r="J544" s="169"/>
      <c r="K544" s="136"/>
      <c r="L544" s="136"/>
      <c r="O544" s="170"/>
      <c r="P544" s="136"/>
      <c r="Q544" s="136"/>
    </row>
    <row r="545" spans="6:17" ht="18">
      <c r="F545" s="136"/>
      <c r="G545" s="136"/>
      <c r="H545" s="136"/>
      <c r="I545" s="136"/>
      <c r="J545" s="169"/>
      <c r="K545" s="136"/>
      <c r="L545" s="136"/>
      <c r="O545" s="170"/>
      <c r="P545" s="136"/>
      <c r="Q545" s="136"/>
    </row>
    <row r="546" spans="6:17" ht="18">
      <c r="F546" s="136"/>
      <c r="G546" s="136"/>
      <c r="H546" s="136"/>
      <c r="I546" s="136"/>
      <c r="J546" s="169"/>
      <c r="K546" s="136"/>
      <c r="L546" s="136"/>
      <c r="O546" s="170"/>
      <c r="P546" s="136"/>
      <c r="Q546" s="136"/>
    </row>
    <row r="547" spans="6:17" ht="18">
      <c r="F547" s="136"/>
      <c r="G547" s="136"/>
      <c r="H547" s="136"/>
      <c r="I547" s="136"/>
      <c r="J547" s="169"/>
      <c r="K547" s="136"/>
      <c r="L547" s="136"/>
      <c r="O547" s="170"/>
      <c r="P547" s="136"/>
      <c r="Q547" s="136"/>
    </row>
    <row r="548" spans="6:17" ht="18">
      <c r="F548" s="136"/>
      <c r="G548" s="136"/>
      <c r="H548" s="136"/>
      <c r="I548" s="136"/>
      <c r="J548" s="169"/>
      <c r="K548" s="136"/>
      <c r="L548" s="136"/>
      <c r="O548" s="170"/>
      <c r="P548" s="136"/>
      <c r="Q548" s="136"/>
    </row>
    <row r="549" spans="6:17" ht="18">
      <c r="F549" s="136"/>
      <c r="G549" s="136"/>
      <c r="H549" s="136"/>
      <c r="I549" s="136"/>
      <c r="J549" s="169"/>
      <c r="K549" s="136"/>
      <c r="L549" s="136"/>
      <c r="O549" s="170"/>
      <c r="P549" s="136"/>
      <c r="Q549" s="136"/>
    </row>
    <row r="550" spans="6:17" ht="18">
      <c r="F550" s="136"/>
      <c r="G550" s="136"/>
      <c r="H550" s="136"/>
      <c r="I550" s="136"/>
      <c r="J550" s="169"/>
      <c r="K550" s="136"/>
      <c r="L550" s="136"/>
      <c r="O550" s="170"/>
      <c r="P550" s="136"/>
      <c r="Q550" s="136"/>
    </row>
    <row r="551" spans="6:17" ht="18">
      <c r="F551" s="136"/>
      <c r="G551" s="136"/>
      <c r="H551" s="136"/>
      <c r="I551" s="136"/>
      <c r="J551" s="169"/>
      <c r="K551" s="136"/>
      <c r="L551" s="136"/>
      <c r="O551" s="170"/>
      <c r="P551" s="136"/>
      <c r="Q551" s="136"/>
    </row>
    <row r="552" spans="6:17" ht="18">
      <c r="F552" s="136"/>
      <c r="G552" s="136"/>
      <c r="H552" s="136"/>
      <c r="I552" s="136"/>
      <c r="J552" s="169"/>
      <c r="K552" s="136"/>
      <c r="L552" s="136"/>
      <c r="O552" s="170"/>
      <c r="P552" s="136"/>
      <c r="Q552" s="136"/>
    </row>
    <row r="553" spans="6:17" ht="18">
      <c r="F553" s="136"/>
      <c r="G553" s="136"/>
      <c r="H553" s="136"/>
      <c r="I553" s="136"/>
      <c r="J553" s="169"/>
      <c r="K553" s="136"/>
      <c r="L553" s="136"/>
      <c r="O553" s="170"/>
      <c r="P553" s="136"/>
      <c r="Q553" s="136"/>
    </row>
    <row r="554" spans="6:17" ht="18">
      <c r="F554" s="136"/>
      <c r="G554" s="136"/>
      <c r="H554" s="136"/>
      <c r="I554" s="136"/>
      <c r="J554" s="169"/>
      <c r="K554" s="136"/>
      <c r="L554" s="136"/>
      <c r="O554" s="170"/>
      <c r="P554" s="136"/>
      <c r="Q554" s="136"/>
    </row>
    <row r="555" spans="6:17" ht="18">
      <c r="F555" s="136"/>
      <c r="G555" s="136"/>
      <c r="H555" s="136"/>
      <c r="I555" s="136"/>
      <c r="J555" s="169"/>
      <c r="K555" s="136"/>
      <c r="L555" s="136"/>
      <c r="O555" s="170"/>
      <c r="P555" s="136"/>
      <c r="Q555" s="136"/>
    </row>
    <row r="556" spans="6:17" ht="18">
      <c r="F556" s="136"/>
      <c r="G556" s="136"/>
      <c r="H556" s="136"/>
      <c r="I556" s="136"/>
      <c r="J556" s="169"/>
      <c r="K556" s="136"/>
      <c r="L556" s="136"/>
      <c r="O556" s="170"/>
      <c r="P556" s="136"/>
      <c r="Q556" s="136"/>
    </row>
    <row r="557" spans="6:17" ht="18">
      <c r="F557" s="136"/>
      <c r="G557" s="136"/>
      <c r="H557" s="136"/>
      <c r="I557" s="136"/>
      <c r="J557" s="169"/>
      <c r="K557" s="136"/>
      <c r="L557" s="136"/>
      <c r="O557" s="170"/>
      <c r="P557" s="136"/>
      <c r="Q557" s="136"/>
    </row>
    <row r="558" spans="6:17" ht="18">
      <c r="F558" s="136"/>
      <c r="G558" s="136"/>
      <c r="H558" s="136"/>
      <c r="I558" s="136"/>
      <c r="J558" s="169"/>
      <c r="K558" s="136"/>
      <c r="L558" s="136"/>
      <c r="O558" s="170"/>
      <c r="P558" s="136"/>
      <c r="Q558" s="136"/>
    </row>
    <row r="559" spans="6:17" ht="18">
      <c r="F559" s="136"/>
      <c r="G559" s="136"/>
      <c r="H559" s="136"/>
      <c r="I559" s="136"/>
      <c r="J559" s="169"/>
      <c r="K559" s="136"/>
      <c r="L559" s="136"/>
      <c r="O559" s="170"/>
      <c r="P559" s="136"/>
      <c r="Q559" s="136"/>
    </row>
    <row r="560" spans="6:17" ht="18">
      <c r="F560" s="136"/>
      <c r="G560" s="136"/>
      <c r="H560" s="136"/>
      <c r="I560" s="136"/>
      <c r="J560" s="169"/>
      <c r="K560" s="136"/>
      <c r="L560" s="136"/>
      <c r="O560" s="170"/>
      <c r="P560" s="136"/>
      <c r="Q560" s="136"/>
    </row>
    <row r="561" spans="6:17" ht="18">
      <c r="F561" s="136"/>
      <c r="G561" s="136"/>
      <c r="H561" s="136"/>
      <c r="I561" s="136"/>
      <c r="J561" s="169"/>
      <c r="K561" s="136"/>
      <c r="L561" s="136"/>
      <c r="O561" s="170"/>
      <c r="P561" s="136"/>
      <c r="Q561" s="136"/>
    </row>
    <row r="562" spans="6:17" ht="18">
      <c r="F562" s="136"/>
      <c r="G562" s="136"/>
      <c r="H562" s="136"/>
      <c r="I562" s="136"/>
      <c r="J562" s="169"/>
      <c r="K562" s="136"/>
      <c r="L562" s="136"/>
      <c r="O562" s="170"/>
      <c r="P562" s="136"/>
      <c r="Q562" s="136"/>
    </row>
    <row r="563" spans="6:17" ht="18">
      <c r="F563" s="136"/>
      <c r="G563" s="136"/>
      <c r="H563" s="136"/>
      <c r="I563" s="136"/>
      <c r="J563" s="169"/>
      <c r="K563" s="136"/>
      <c r="L563" s="136"/>
      <c r="O563" s="170"/>
      <c r="P563" s="136"/>
      <c r="Q563" s="136"/>
    </row>
    <row r="564" spans="6:17" ht="18">
      <c r="F564" s="136"/>
      <c r="G564" s="136"/>
      <c r="H564" s="136"/>
      <c r="I564" s="136"/>
      <c r="J564" s="169"/>
      <c r="K564" s="136"/>
      <c r="L564" s="136"/>
      <c r="O564" s="170"/>
      <c r="P564" s="136"/>
      <c r="Q564" s="136"/>
    </row>
    <row r="565" spans="6:17" ht="18">
      <c r="F565" s="136"/>
      <c r="G565" s="136"/>
      <c r="H565" s="136"/>
      <c r="I565" s="136"/>
      <c r="J565" s="169"/>
      <c r="K565" s="136"/>
      <c r="L565" s="136"/>
      <c r="O565" s="170"/>
      <c r="P565" s="136"/>
      <c r="Q565" s="136"/>
    </row>
    <row r="566" spans="6:17" ht="18">
      <c r="F566" s="136"/>
      <c r="G566" s="136"/>
      <c r="H566" s="136"/>
      <c r="I566" s="136"/>
      <c r="J566" s="169"/>
      <c r="K566" s="136"/>
      <c r="L566" s="136"/>
      <c r="O566" s="170"/>
      <c r="P566" s="136"/>
      <c r="Q566" s="136"/>
    </row>
    <row r="567" spans="6:17" ht="18">
      <c r="F567" s="136"/>
      <c r="G567" s="136"/>
      <c r="H567" s="136"/>
      <c r="I567" s="136"/>
      <c r="J567" s="169"/>
      <c r="K567" s="136"/>
      <c r="L567" s="136"/>
      <c r="O567" s="170"/>
      <c r="P567" s="136"/>
      <c r="Q567" s="136"/>
    </row>
    <row r="568" spans="6:17" ht="18">
      <c r="F568" s="136"/>
      <c r="G568" s="136"/>
      <c r="H568" s="136"/>
      <c r="I568" s="136"/>
      <c r="J568" s="169"/>
      <c r="K568" s="136"/>
      <c r="L568" s="136"/>
      <c r="O568" s="170"/>
      <c r="P568" s="136"/>
      <c r="Q568" s="136"/>
    </row>
    <row r="569" spans="6:17" ht="18">
      <c r="F569" s="136"/>
      <c r="G569" s="136"/>
      <c r="H569" s="136"/>
      <c r="I569" s="136"/>
      <c r="J569" s="169"/>
      <c r="K569" s="136"/>
      <c r="L569" s="136"/>
      <c r="O569" s="170"/>
      <c r="P569" s="136"/>
      <c r="Q569" s="136"/>
    </row>
    <row r="570" spans="6:17" ht="18">
      <c r="F570" s="136"/>
      <c r="G570" s="136"/>
      <c r="H570" s="136"/>
      <c r="I570" s="136"/>
      <c r="J570" s="169"/>
      <c r="K570" s="136"/>
      <c r="L570" s="136"/>
      <c r="O570" s="170"/>
      <c r="P570" s="136"/>
      <c r="Q570" s="136"/>
    </row>
    <row r="571" spans="6:17" ht="18">
      <c r="F571" s="136"/>
      <c r="G571" s="136"/>
      <c r="H571" s="136"/>
      <c r="I571" s="136"/>
      <c r="J571" s="169"/>
      <c r="K571" s="136"/>
      <c r="L571" s="136"/>
      <c r="O571" s="170"/>
      <c r="P571" s="136"/>
      <c r="Q571" s="136"/>
    </row>
    <row r="572" spans="6:17" ht="18">
      <c r="F572" s="136"/>
      <c r="G572" s="136"/>
      <c r="H572" s="136"/>
      <c r="I572" s="136"/>
      <c r="J572" s="169"/>
      <c r="K572" s="136"/>
      <c r="L572" s="136"/>
      <c r="O572" s="170"/>
      <c r="P572" s="136"/>
      <c r="Q572" s="136"/>
    </row>
    <row r="573" spans="6:17" ht="18">
      <c r="F573" s="136"/>
      <c r="G573" s="136"/>
      <c r="H573" s="136"/>
      <c r="I573" s="136"/>
      <c r="J573" s="169"/>
      <c r="K573" s="136"/>
      <c r="L573" s="136"/>
      <c r="O573" s="170"/>
      <c r="P573" s="136"/>
      <c r="Q573" s="136"/>
    </row>
    <row r="574" spans="6:17" ht="18">
      <c r="F574" s="136"/>
      <c r="G574" s="136"/>
      <c r="H574" s="136"/>
      <c r="I574" s="136"/>
      <c r="J574" s="169"/>
      <c r="K574" s="136"/>
      <c r="L574" s="136"/>
      <c r="O574" s="170"/>
      <c r="P574" s="136"/>
      <c r="Q574" s="136"/>
    </row>
    <row r="575" spans="6:17" ht="18">
      <c r="F575" s="136"/>
      <c r="G575" s="136"/>
      <c r="H575" s="136"/>
      <c r="I575" s="136"/>
      <c r="J575" s="169"/>
      <c r="K575" s="136"/>
      <c r="L575" s="136"/>
      <c r="O575" s="170"/>
      <c r="P575" s="136"/>
      <c r="Q575" s="136"/>
    </row>
    <row r="576" spans="6:17" ht="18">
      <c r="F576" s="136"/>
      <c r="G576" s="136"/>
      <c r="H576" s="136"/>
      <c r="I576" s="136"/>
      <c r="J576" s="169"/>
      <c r="K576" s="136"/>
      <c r="L576" s="136"/>
      <c r="O576" s="170"/>
      <c r="P576" s="136"/>
      <c r="Q576" s="136"/>
    </row>
    <row r="577" spans="6:17" ht="18">
      <c r="F577" s="136"/>
      <c r="G577" s="136"/>
      <c r="H577" s="136"/>
      <c r="I577" s="136"/>
      <c r="J577" s="169"/>
      <c r="K577" s="136"/>
      <c r="L577" s="136"/>
      <c r="O577" s="170"/>
      <c r="P577" s="136"/>
      <c r="Q577" s="136"/>
    </row>
    <row r="578" spans="6:17" ht="18">
      <c r="F578" s="136"/>
      <c r="G578" s="136"/>
      <c r="H578" s="136"/>
      <c r="I578" s="136"/>
      <c r="J578" s="169"/>
      <c r="K578" s="136"/>
      <c r="L578" s="136"/>
      <c r="O578" s="170"/>
      <c r="P578" s="136"/>
      <c r="Q578" s="136"/>
    </row>
    <row r="579" spans="6:17" ht="18">
      <c r="F579" s="136"/>
      <c r="G579" s="136"/>
      <c r="H579" s="136"/>
      <c r="I579" s="136"/>
      <c r="J579" s="169"/>
      <c r="K579" s="136"/>
      <c r="L579" s="136"/>
      <c r="O579" s="170"/>
      <c r="P579" s="136"/>
      <c r="Q579" s="136"/>
    </row>
    <row r="580" spans="6:17" ht="18">
      <c r="F580" s="136"/>
      <c r="G580" s="136"/>
      <c r="H580" s="136"/>
      <c r="I580" s="136"/>
      <c r="J580" s="169"/>
      <c r="K580" s="136"/>
      <c r="L580" s="136"/>
      <c r="O580" s="170"/>
      <c r="P580" s="136"/>
      <c r="Q580" s="136"/>
    </row>
    <row r="581" spans="6:17" ht="18">
      <c r="F581" s="136"/>
      <c r="G581" s="136"/>
      <c r="H581" s="136"/>
      <c r="I581" s="136"/>
      <c r="J581" s="169"/>
      <c r="K581" s="136"/>
      <c r="L581" s="136"/>
      <c r="O581" s="170"/>
      <c r="P581" s="136"/>
      <c r="Q581" s="136"/>
    </row>
    <row r="582" spans="6:17" ht="18">
      <c r="F582" s="136"/>
      <c r="G582" s="136"/>
      <c r="H582" s="136"/>
      <c r="I582" s="136"/>
      <c r="J582" s="169"/>
      <c r="K582" s="136"/>
      <c r="L582" s="136"/>
      <c r="O582" s="170"/>
      <c r="P582" s="136"/>
      <c r="Q582" s="136"/>
    </row>
    <row r="583" spans="6:17" ht="18">
      <c r="F583" s="136"/>
      <c r="G583" s="136"/>
      <c r="H583" s="136"/>
      <c r="I583" s="136"/>
      <c r="J583" s="169"/>
      <c r="K583" s="136"/>
      <c r="L583" s="136"/>
      <c r="O583" s="170"/>
      <c r="P583" s="136"/>
      <c r="Q583" s="136"/>
    </row>
    <row r="584" spans="6:17" ht="18">
      <c r="F584" s="136"/>
      <c r="G584" s="136"/>
      <c r="H584" s="136"/>
      <c r="I584" s="136"/>
      <c r="J584" s="169"/>
      <c r="K584" s="136"/>
      <c r="L584" s="136"/>
      <c r="O584" s="170"/>
      <c r="P584" s="136"/>
      <c r="Q584" s="136"/>
    </row>
    <row r="585" spans="6:17" ht="18">
      <c r="F585" s="136"/>
      <c r="G585" s="136"/>
      <c r="H585" s="136"/>
      <c r="I585" s="136"/>
      <c r="J585" s="169"/>
      <c r="K585" s="136"/>
      <c r="L585" s="136"/>
      <c r="O585" s="170"/>
      <c r="P585" s="136"/>
      <c r="Q585" s="136"/>
    </row>
    <row r="586" spans="6:17" ht="18">
      <c r="F586" s="136"/>
      <c r="G586" s="136"/>
      <c r="H586" s="136"/>
      <c r="I586" s="136"/>
      <c r="J586" s="169"/>
      <c r="K586" s="136"/>
      <c r="L586" s="136"/>
      <c r="O586" s="170"/>
      <c r="P586" s="136"/>
      <c r="Q586" s="136"/>
    </row>
    <row r="587" spans="6:17" ht="18">
      <c r="F587" s="136"/>
      <c r="G587" s="136"/>
      <c r="H587" s="136"/>
      <c r="I587" s="136"/>
      <c r="J587" s="169"/>
      <c r="K587" s="136"/>
      <c r="L587" s="136"/>
      <c r="O587" s="170"/>
      <c r="P587" s="136"/>
      <c r="Q587" s="136"/>
    </row>
    <row r="588" spans="6:17" ht="18">
      <c r="F588" s="136"/>
      <c r="G588" s="136"/>
      <c r="H588" s="136"/>
      <c r="I588" s="136"/>
      <c r="J588" s="169"/>
      <c r="K588" s="136"/>
      <c r="L588" s="136"/>
      <c r="O588" s="170"/>
      <c r="P588" s="136"/>
      <c r="Q588" s="136"/>
    </row>
    <row r="589" spans="6:17" ht="18">
      <c r="F589" s="136"/>
      <c r="G589" s="136"/>
      <c r="H589" s="136"/>
      <c r="I589" s="136"/>
      <c r="J589" s="169"/>
      <c r="K589" s="136"/>
      <c r="L589" s="136"/>
      <c r="O589" s="170"/>
      <c r="P589" s="136"/>
      <c r="Q589" s="136"/>
    </row>
    <row r="590" spans="6:17" ht="18">
      <c r="F590" s="136"/>
      <c r="G590" s="136"/>
      <c r="H590" s="136"/>
      <c r="I590" s="136"/>
      <c r="J590" s="169"/>
      <c r="K590" s="136"/>
      <c r="L590" s="136"/>
      <c r="O590" s="170"/>
      <c r="P590" s="136"/>
      <c r="Q590" s="136"/>
    </row>
    <row r="591" spans="6:17" ht="18">
      <c r="F591" s="136"/>
      <c r="G591" s="136"/>
      <c r="H591" s="136"/>
      <c r="I591" s="136"/>
      <c r="J591" s="169"/>
      <c r="K591" s="136"/>
      <c r="L591" s="136"/>
      <c r="O591" s="170"/>
      <c r="P591" s="136"/>
      <c r="Q591" s="136"/>
    </row>
    <row r="592" spans="6:17" ht="18">
      <c r="F592" s="136"/>
      <c r="G592" s="136"/>
      <c r="H592" s="136"/>
      <c r="I592" s="136"/>
      <c r="J592" s="169"/>
      <c r="K592" s="136"/>
      <c r="L592" s="136"/>
      <c r="O592" s="170"/>
      <c r="P592" s="136"/>
      <c r="Q592" s="136"/>
    </row>
    <row r="593" spans="6:17" ht="18">
      <c r="F593" s="136"/>
      <c r="G593" s="136"/>
      <c r="H593" s="136"/>
      <c r="I593" s="136"/>
      <c r="J593" s="169"/>
      <c r="K593" s="136"/>
      <c r="L593" s="136"/>
      <c r="O593" s="170"/>
      <c r="P593" s="136"/>
      <c r="Q593" s="136"/>
    </row>
    <row r="594" spans="6:17" ht="18">
      <c r="F594" s="136"/>
      <c r="G594" s="136"/>
      <c r="H594" s="136"/>
      <c r="I594" s="136"/>
      <c r="J594" s="169"/>
      <c r="K594" s="136"/>
      <c r="L594" s="136"/>
      <c r="O594" s="170"/>
      <c r="P594" s="136"/>
      <c r="Q594" s="136"/>
    </row>
    <row r="595" spans="6:17" ht="18">
      <c r="F595" s="136"/>
      <c r="G595" s="136"/>
      <c r="H595" s="136"/>
      <c r="I595" s="136"/>
      <c r="J595" s="169"/>
      <c r="K595" s="136"/>
      <c r="L595" s="136"/>
      <c r="O595" s="170"/>
      <c r="P595" s="136"/>
      <c r="Q595" s="136"/>
    </row>
    <row r="596" spans="6:17" ht="18">
      <c r="F596" s="136"/>
      <c r="G596" s="136"/>
      <c r="H596" s="136"/>
      <c r="I596" s="136"/>
      <c r="J596" s="169"/>
      <c r="K596" s="136"/>
      <c r="L596" s="136"/>
      <c r="O596" s="170"/>
      <c r="P596" s="136"/>
      <c r="Q596" s="136"/>
    </row>
    <row r="597" spans="6:17" ht="18">
      <c r="F597" s="136"/>
      <c r="G597" s="136"/>
      <c r="H597" s="136"/>
      <c r="I597" s="136"/>
      <c r="J597" s="169"/>
      <c r="K597" s="136"/>
      <c r="L597" s="136"/>
      <c r="O597" s="170"/>
      <c r="P597" s="136"/>
      <c r="Q597" s="136"/>
    </row>
    <row r="598" spans="6:17" ht="18">
      <c r="F598" s="136"/>
      <c r="G598" s="136"/>
      <c r="H598" s="136"/>
      <c r="I598" s="136"/>
      <c r="J598" s="169"/>
      <c r="K598" s="136"/>
      <c r="L598" s="136"/>
      <c r="O598" s="170"/>
      <c r="P598" s="136"/>
      <c r="Q598" s="136"/>
    </row>
    <row r="599" spans="6:17" ht="18">
      <c r="F599" s="136"/>
      <c r="G599" s="136"/>
      <c r="H599" s="136"/>
      <c r="I599" s="136"/>
      <c r="J599" s="169"/>
      <c r="K599" s="136"/>
      <c r="L599" s="136"/>
      <c r="O599" s="170"/>
      <c r="P599" s="136"/>
      <c r="Q599" s="136"/>
    </row>
    <row r="600" spans="6:17" ht="18">
      <c r="F600" s="136"/>
      <c r="G600" s="136"/>
      <c r="H600" s="136"/>
      <c r="I600" s="136"/>
      <c r="J600" s="169"/>
      <c r="K600" s="136"/>
      <c r="L600" s="136"/>
      <c r="O600" s="170"/>
      <c r="P600" s="136"/>
      <c r="Q600" s="136"/>
    </row>
    <row r="601" spans="6:17" ht="18">
      <c r="F601" s="136"/>
      <c r="G601" s="136"/>
      <c r="H601" s="136"/>
      <c r="I601" s="136"/>
      <c r="J601" s="169"/>
      <c r="K601" s="136"/>
      <c r="L601" s="136"/>
      <c r="O601" s="170"/>
      <c r="P601" s="136"/>
      <c r="Q601" s="136"/>
    </row>
    <row r="602" spans="6:17" ht="18">
      <c r="F602" s="136"/>
      <c r="G602" s="136"/>
      <c r="H602" s="136"/>
      <c r="I602" s="136"/>
      <c r="J602" s="169"/>
      <c r="K602" s="136"/>
      <c r="L602" s="136"/>
      <c r="O602" s="170"/>
      <c r="P602" s="136"/>
      <c r="Q602" s="136"/>
    </row>
    <row r="603" spans="6:17" ht="18">
      <c r="F603" s="136"/>
      <c r="G603" s="136"/>
      <c r="H603" s="136"/>
      <c r="I603" s="136"/>
      <c r="J603" s="169"/>
      <c r="K603" s="136"/>
      <c r="L603" s="136"/>
      <c r="O603" s="170"/>
      <c r="P603" s="136"/>
      <c r="Q603" s="136"/>
    </row>
    <row r="604" spans="6:17" ht="18">
      <c r="F604" s="136"/>
      <c r="G604" s="136"/>
      <c r="H604" s="136"/>
      <c r="I604" s="136"/>
      <c r="J604" s="169"/>
      <c r="K604" s="136"/>
      <c r="L604" s="136"/>
      <c r="O604" s="170"/>
      <c r="P604" s="136"/>
      <c r="Q604" s="136"/>
    </row>
    <row r="605" spans="6:17" ht="18">
      <c r="F605" s="136"/>
      <c r="G605" s="136"/>
      <c r="H605" s="136"/>
      <c r="I605" s="136"/>
      <c r="J605" s="169"/>
      <c r="K605" s="136"/>
      <c r="L605" s="136"/>
      <c r="O605" s="170"/>
      <c r="P605" s="136"/>
      <c r="Q605" s="136"/>
    </row>
    <row r="606" spans="6:17" ht="18">
      <c r="F606" s="136"/>
      <c r="G606" s="136"/>
      <c r="H606" s="136"/>
      <c r="I606" s="136"/>
      <c r="J606" s="169"/>
      <c r="K606" s="136"/>
      <c r="L606" s="136"/>
      <c r="O606" s="170"/>
      <c r="P606" s="136"/>
      <c r="Q606" s="136"/>
    </row>
    <row r="607" spans="6:17" ht="18">
      <c r="F607" s="136"/>
      <c r="G607" s="136"/>
      <c r="H607" s="136"/>
      <c r="I607" s="136"/>
      <c r="J607" s="169"/>
      <c r="K607" s="136"/>
      <c r="L607" s="136"/>
      <c r="O607" s="170"/>
      <c r="P607" s="136"/>
      <c r="Q607" s="136"/>
    </row>
    <row r="608" spans="6:17" ht="18">
      <c r="F608" s="136"/>
      <c r="G608" s="136"/>
      <c r="H608" s="136"/>
      <c r="I608" s="136"/>
      <c r="J608" s="169"/>
      <c r="K608" s="136"/>
      <c r="L608" s="136"/>
      <c r="O608" s="170"/>
      <c r="P608" s="136"/>
      <c r="Q608" s="136"/>
    </row>
    <row r="609" spans="6:17" ht="18">
      <c r="F609" s="136"/>
      <c r="G609" s="136"/>
      <c r="H609" s="136"/>
      <c r="I609" s="136"/>
      <c r="J609" s="169"/>
      <c r="K609" s="136"/>
      <c r="L609" s="136"/>
      <c r="O609" s="170"/>
      <c r="P609" s="136"/>
      <c r="Q609" s="136"/>
    </row>
    <row r="610" spans="6:17" ht="18">
      <c r="F610" s="136"/>
      <c r="G610" s="136"/>
      <c r="H610" s="136"/>
      <c r="I610" s="136"/>
      <c r="J610" s="169"/>
      <c r="K610" s="136"/>
      <c r="L610" s="136"/>
      <c r="O610" s="170"/>
      <c r="P610" s="136"/>
      <c r="Q610" s="136"/>
    </row>
    <row r="611" spans="6:17" ht="18">
      <c r="F611" s="136"/>
      <c r="G611" s="136"/>
      <c r="H611" s="136"/>
      <c r="I611" s="136"/>
      <c r="J611" s="169"/>
      <c r="K611" s="136"/>
      <c r="L611" s="136"/>
      <c r="O611" s="170"/>
      <c r="P611" s="136"/>
      <c r="Q611" s="136"/>
    </row>
    <row r="612" spans="6:17" ht="18">
      <c r="F612" s="136"/>
      <c r="G612" s="136"/>
      <c r="H612" s="136"/>
      <c r="I612" s="136"/>
      <c r="J612" s="169"/>
      <c r="K612" s="136"/>
      <c r="L612" s="136"/>
      <c r="O612" s="170"/>
      <c r="P612" s="136"/>
      <c r="Q612" s="136"/>
    </row>
    <row r="613" spans="6:17" ht="18">
      <c r="F613" s="136"/>
      <c r="G613" s="136"/>
      <c r="H613" s="136"/>
      <c r="I613" s="136"/>
      <c r="J613" s="169"/>
      <c r="K613" s="136"/>
      <c r="L613" s="136"/>
      <c r="O613" s="170"/>
      <c r="P613" s="136"/>
      <c r="Q613" s="136"/>
    </row>
    <row r="614" spans="6:17" ht="18">
      <c r="F614" s="136"/>
      <c r="G614" s="136"/>
      <c r="H614" s="136"/>
      <c r="I614" s="136"/>
      <c r="J614" s="169"/>
      <c r="K614" s="136"/>
      <c r="L614" s="136"/>
      <c r="O614" s="170"/>
      <c r="P614" s="136"/>
      <c r="Q614" s="136"/>
    </row>
    <row r="615" spans="6:17" ht="18">
      <c r="F615" s="136"/>
      <c r="G615" s="136"/>
      <c r="H615" s="136"/>
      <c r="I615" s="136"/>
      <c r="J615" s="169"/>
      <c r="K615" s="136"/>
      <c r="L615" s="136"/>
      <c r="O615" s="170"/>
      <c r="P615" s="136"/>
      <c r="Q615" s="136"/>
    </row>
    <row r="616" spans="6:17" ht="18">
      <c r="F616" s="136"/>
      <c r="G616" s="136"/>
      <c r="H616" s="136"/>
      <c r="I616" s="136"/>
      <c r="J616" s="169"/>
      <c r="K616" s="136"/>
      <c r="L616" s="136"/>
      <c r="O616" s="170"/>
      <c r="P616" s="136"/>
      <c r="Q616" s="136"/>
    </row>
    <row r="617" spans="6:17" ht="18">
      <c r="F617" s="136"/>
      <c r="G617" s="136"/>
      <c r="H617" s="136"/>
      <c r="I617" s="136"/>
      <c r="J617" s="169"/>
      <c r="K617" s="136"/>
      <c r="L617" s="136"/>
      <c r="O617" s="170"/>
      <c r="P617" s="136"/>
      <c r="Q617" s="136"/>
    </row>
    <row r="618" spans="6:17" ht="18">
      <c r="F618" s="136"/>
      <c r="G618" s="136"/>
      <c r="H618" s="136"/>
      <c r="I618" s="136"/>
      <c r="J618" s="169"/>
      <c r="K618" s="136"/>
      <c r="L618" s="136"/>
      <c r="O618" s="170"/>
      <c r="P618" s="136"/>
      <c r="Q618" s="136"/>
    </row>
    <row r="619" spans="6:17" ht="18">
      <c r="F619" s="136"/>
      <c r="G619" s="136"/>
      <c r="H619" s="136"/>
      <c r="I619" s="136"/>
      <c r="J619" s="169"/>
      <c r="K619" s="136"/>
      <c r="L619" s="136"/>
      <c r="O619" s="170"/>
      <c r="P619" s="136"/>
      <c r="Q619" s="136"/>
    </row>
    <row r="620" spans="6:17" ht="18">
      <c r="F620" s="136"/>
      <c r="G620" s="136"/>
      <c r="H620" s="136"/>
      <c r="I620" s="136"/>
      <c r="J620" s="169"/>
      <c r="K620" s="136"/>
      <c r="L620" s="136"/>
      <c r="O620" s="170"/>
      <c r="P620" s="136"/>
      <c r="Q620" s="136"/>
    </row>
    <row r="621" spans="6:17" ht="18">
      <c r="F621" s="136"/>
      <c r="G621" s="136"/>
      <c r="H621" s="136"/>
      <c r="I621" s="136"/>
      <c r="J621" s="169"/>
      <c r="K621" s="136"/>
      <c r="L621" s="136"/>
      <c r="O621" s="170"/>
      <c r="P621" s="136"/>
      <c r="Q621" s="136"/>
    </row>
    <row r="622" spans="6:17" ht="18">
      <c r="F622" s="136"/>
      <c r="G622" s="136"/>
      <c r="H622" s="136"/>
      <c r="I622" s="136"/>
      <c r="J622" s="169"/>
      <c r="K622" s="136"/>
      <c r="L622" s="136"/>
      <c r="O622" s="170"/>
      <c r="P622" s="136"/>
      <c r="Q622" s="136"/>
    </row>
    <row r="623" spans="6:17" ht="18">
      <c r="F623" s="136"/>
      <c r="G623" s="136"/>
      <c r="H623" s="136"/>
      <c r="I623" s="136"/>
      <c r="J623" s="169"/>
      <c r="K623" s="136"/>
      <c r="L623" s="136"/>
      <c r="O623" s="170"/>
      <c r="P623" s="136"/>
      <c r="Q623" s="136"/>
    </row>
    <row r="624" spans="6:17" ht="18">
      <c r="F624" s="136"/>
      <c r="G624" s="136"/>
      <c r="H624" s="136"/>
      <c r="I624" s="136"/>
      <c r="J624" s="169"/>
      <c r="K624" s="136"/>
      <c r="L624" s="136"/>
      <c r="O624" s="170"/>
      <c r="P624" s="136"/>
      <c r="Q624" s="136"/>
    </row>
    <row r="625" spans="6:17" ht="18">
      <c r="F625" s="136"/>
      <c r="G625" s="136"/>
      <c r="H625" s="136"/>
      <c r="I625" s="136"/>
      <c r="J625" s="169"/>
      <c r="K625" s="136"/>
      <c r="L625" s="136"/>
      <c r="O625" s="170"/>
      <c r="P625" s="136"/>
      <c r="Q625" s="136"/>
    </row>
    <row r="626" spans="6:17" ht="18">
      <c r="F626" s="136"/>
      <c r="G626" s="136"/>
      <c r="H626" s="136"/>
      <c r="I626" s="136"/>
      <c r="J626" s="169"/>
      <c r="K626" s="136"/>
      <c r="L626" s="136"/>
      <c r="O626" s="170"/>
      <c r="P626" s="136"/>
      <c r="Q626" s="136"/>
    </row>
    <row r="627" spans="6:17" ht="18">
      <c r="F627" s="136"/>
      <c r="G627" s="136"/>
      <c r="H627" s="136"/>
      <c r="I627" s="136"/>
      <c r="J627" s="169"/>
      <c r="K627" s="136"/>
      <c r="L627" s="136"/>
      <c r="O627" s="170"/>
      <c r="P627" s="136"/>
      <c r="Q627" s="136"/>
    </row>
    <row r="628" spans="6:17" ht="18">
      <c r="F628" s="136"/>
      <c r="G628" s="136"/>
      <c r="H628" s="136"/>
      <c r="I628" s="136"/>
      <c r="J628" s="169"/>
      <c r="K628" s="136"/>
      <c r="L628" s="136"/>
      <c r="O628" s="170"/>
      <c r="P628" s="136"/>
      <c r="Q628" s="136"/>
    </row>
    <row r="629" spans="6:17" ht="18">
      <c r="F629" s="136"/>
      <c r="G629" s="136"/>
      <c r="H629" s="136"/>
      <c r="I629" s="136"/>
      <c r="J629" s="169"/>
      <c r="K629" s="136"/>
      <c r="L629" s="136"/>
      <c r="O629" s="170"/>
      <c r="P629" s="136"/>
      <c r="Q629" s="136"/>
    </row>
    <row r="630" spans="6:17" ht="18">
      <c r="F630" s="136"/>
      <c r="G630" s="136"/>
      <c r="H630" s="136"/>
      <c r="I630" s="136"/>
      <c r="J630" s="169"/>
      <c r="K630" s="136"/>
      <c r="L630" s="136"/>
      <c r="O630" s="170"/>
      <c r="P630" s="136"/>
      <c r="Q630" s="136"/>
    </row>
    <row r="631" spans="6:17" ht="18">
      <c r="F631" s="136"/>
      <c r="G631" s="136"/>
      <c r="H631" s="136"/>
      <c r="I631" s="136"/>
      <c r="J631" s="169"/>
      <c r="K631" s="136"/>
      <c r="L631" s="136"/>
      <c r="O631" s="170"/>
      <c r="P631" s="136"/>
      <c r="Q631" s="136"/>
    </row>
    <row r="632" spans="6:17" ht="18">
      <c r="F632" s="136"/>
      <c r="G632" s="136"/>
      <c r="H632" s="136"/>
      <c r="I632" s="136"/>
      <c r="J632" s="169"/>
      <c r="K632" s="136"/>
      <c r="L632" s="136"/>
      <c r="O632" s="170"/>
      <c r="P632" s="136"/>
      <c r="Q632" s="136"/>
    </row>
    <row r="633" spans="6:17" ht="18">
      <c r="F633" s="136"/>
      <c r="G633" s="136"/>
      <c r="H633" s="136"/>
      <c r="I633" s="136"/>
      <c r="J633" s="169"/>
      <c r="K633" s="136"/>
      <c r="L633" s="136"/>
      <c r="O633" s="170"/>
      <c r="P633" s="136"/>
      <c r="Q633" s="136"/>
    </row>
  </sheetData>
  <sheetProtection/>
  <mergeCells count="1">
    <mergeCell ref="F1:G1"/>
  </mergeCells>
  <printOptions/>
  <pageMargins left="0.75" right="0.75" top="1" bottom="1" header="0.5" footer="0.5"/>
  <pageSetup horizontalDpi="600" verticalDpi="600" orientation="landscape" paperSize="9" scale="43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0"/>
  <sheetViews>
    <sheetView zoomScalePageLayoutView="0" workbookViewId="0" topLeftCell="B1">
      <selection activeCell="E2" sqref="E2"/>
    </sheetView>
  </sheetViews>
  <sheetFormatPr defaultColWidth="9.140625" defaultRowHeight="12.75"/>
  <cols>
    <col min="1" max="1" width="7.28125" style="0" customWidth="1"/>
    <col min="2" max="2" width="22.57421875" style="0" customWidth="1"/>
    <col min="3" max="3" width="12.00390625" style="9" customWidth="1"/>
    <col min="4" max="4" width="12.00390625" style="55" customWidth="1"/>
    <col min="5" max="5" width="22.57421875" style="55" customWidth="1"/>
    <col min="6" max="6" width="11.140625" style="22" customWidth="1"/>
    <col min="7" max="7" width="9.140625" style="9" customWidth="1"/>
    <col min="8" max="8" width="11.421875" style="9" customWidth="1"/>
    <col min="9" max="9" width="9.140625" style="9" customWidth="1"/>
    <col min="10" max="10" width="9.140625" style="18" customWidth="1"/>
    <col min="11" max="12" width="9.140625" style="9" customWidth="1"/>
    <col min="13" max="13" width="12.8515625" style="55" customWidth="1"/>
    <col min="14" max="14" width="17.28125" style="55" customWidth="1"/>
    <col min="15" max="15" width="23.28125" style="32" customWidth="1"/>
    <col min="16" max="16" width="9.140625" style="9" customWidth="1"/>
    <col min="17" max="17" width="9.140625" style="38" customWidth="1"/>
    <col min="18" max="18" width="9.140625" style="32" customWidth="1"/>
  </cols>
  <sheetData>
    <row r="1" spans="2:17" ht="104.25" customHeight="1">
      <c r="B1" s="51" t="s">
        <v>112</v>
      </c>
      <c r="D1" s="98"/>
      <c r="F1" s="180" t="s">
        <v>42</v>
      </c>
      <c r="G1" s="180"/>
      <c r="J1" s="28"/>
      <c r="K1" s="181" t="s">
        <v>38</v>
      </c>
      <c r="L1" s="182"/>
      <c r="M1" s="182"/>
      <c r="N1" s="182"/>
      <c r="O1" s="182"/>
      <c r="Q1" s="44"/>
    </row>
    <row r="2" spans="1:18" s="16" customFormat="1" ht="96" customHeight="1">
      <c r="A2" s="1" t="s">
        <v>0</v>
      </c>
      <c r="B2" s="6" t="s">
        <v>1</v>
      </c>
      <c r="C2" s="13" t="s">
        <v>56</v>
      </c>
      <c r="D2" s="62" t="s">
        <v>70</v>
      </c>
      <c r="E2" s="62" t="s">
        <v>44</v>
      </c>
      <c r="F2" s="20" t="s">
        <v>34</v>
      </c>
      <c r="G2" s="14" t="s">
        <v>25</v>
      </c>
      <c r="H2" s="15" t="s">
        <v>33</v>
      </c>
      <c r="I2" s="15" t="s">
        <v>31</v>
      </c>
      <c r="J2" s="29" t="s">
        <v>32</v>
      </c>
      <c r="K2" s="17" t="s">
        <v>36</v>
      </c>
      <c r="L2" s="23" t="s">
        <v>37</v>
      </c>
      <c r="M2" s="64" t="s">
        <v>69</v>
      </c>
      <c r="N2" s="64" t="s">
        <v>71</v>
      </c>
      <c r="O2" s="64" t="s">
        <v>68</v>
      </c>
      <c r="P2" s="17" t="s">
        <v>36</v>
      </c>
      <c r="Q2" s="39" t="s">
        <v>37</v>
      </c>
      <c r="R2" s="33"/>
    </row>
    <row r="3" spans="1:17" ht="16.5" customHeight="1">
      <c r="A3" s="2" t="s">
        <v>2</v>
      </c>
      <c r="B3" s="7" t="s">
        <v>3</v>
      </c>
      <c r="C3" s="10"/>
      <c r="D3" s="71">
        <v>0</v>
      </c>
      <c r="E3" s="71"/>
      <c r="F3" s="21"/>
      <c r="G3" s="10">
        <v>0</v>
      </c>
      <c r="H3" s="10"/>
      <c r="I3" s="10"/>
      <c r="J3" s="12"/>
      <c r="K3" s="10">
        <f>SUM(G3+H3)</f>
        <v>0</v>
      </c>
      <c r="L3" s="37">
        <f aca="true" t="shared" si="0" ref="L3:L18">SUM(F3+I3)</f>
        <v>0</v>
      </c>
      <c r="M3" s="121"/>
      <c r="N3" s="121"/>
      <c r="Q3" s="129"/>
    </row>
    <row r="4" spans="1:18" s="16" customFormat="1" ht="65.25" customHeight="1">
      <c r="A4" s="34"/>
      <c r="B4" s="7" t="s">
        <v>7</v>
      </c>
      <c r="C4" s="10"/>
      <c r="D4" s="73">
        <v>0</v>
      </c>
      <c r="E4" s="73"/>
      <c r="F4" s="36">
        <v>0</v>
      </c>
      <c r="G4" s="14"/>
      <c r="H4" s="14"/>
      <c r="I4" s="14"/>
      <c r="J4" s="29"/>
      <c r="K4" s="14">
        <f aca="true" t="shared" si="1" ref="K4:K18">SUM(G4+H4)</f>
        <v>0</v>
      </c>
      <c r="L4" s="37">
        <f t="shared" si="0"/>
        <v>0</v>
      </c>
      <c r="M4" s="73"/>
      <c r="N4" s="73">
        <v>0</v>
      </c>
      <c r="O4" s="127"/>
      <c r="P4" s="128">
        <f aca="true" t="shared" si="2" ref="P4:P18">C4-D4+K4-N4</f>
        <v>0</v>
      </c>
      <c r="Q4" s="40">
        <f>L4-M4</f>
        <v>0</v>
      </c>
      <c r="R4" s="33"/>
    </row>
    <row r="5" spans="1:18" s="16" customFormat="1" ht="64.5" customHeight="1">
      <c r="A5" s="34"/>
      <c r="B5" s="7" t="s">
        <v>4</v>
      </c>
      <c r="C5" s="10"/>
      <c r="D5" s="73">
        <v>0</v>
      </c>
      <c r="E5" s="73"/>
      <c r="F5" s="36">
        <v>9</v>
      </c>
      <c r="G5" s="14">
        <v>0</v>
      </c>
      <c r="H5" s="14"/>
      <c r="I5" s="14"/>
      <c r="J5" s="29"/>
      <c r="K5" s="14">
        <f t="shared" si="1"/>
        <v>0</v>
      </c>
      <c r="L5" s="37">
        <f t="shared" si="0"/>
        <v>9</v>
      </c>
      <c r="M5" s="73"/>
      <c r="N5" s="73"/>
      <c r="O5" s="35"/>
      <c r="P5" s="14">
        <f t="shared" si="2"/>
        <v>0</v>
      </c>
      <c r="Q5" s="40">
        <f aca="true" t="shared" si="3" ref="Q5:Q18">L5-M5</f>
        <v>9</v>
      </c>
      <c r="R5" s="33"/>
    </row>
    <row r="6" spans="1:17" ht="34.5" customHeight="1">
      <c r="A6" s="3"/>
      <c r="B6" s="7" t="s">
        <v>5</v>
      </c>
      <c r="C6" s="10"/>
      <c r="D6" s="73">
        <v>0</v>
      </c>
      <c r="E6" s="71"/>
      <c r="F6" s="21"/>
      <c r="G6" s="14">
        <v>0</v>
      </c>
      <c r="H6" s="14"/>
      <c r="I6" s="14"/>
      <c r="J6" s="29"/>
      <c r="K6" s="14">
        <f t="shared" si="1"/>
        <v>0</v>
      </c>
      <c r="L6" s="37">
        <f t="shared" si="0"/>
        <v>0</v>
      </c>
      <c r="M6" s="73"/>
      <c r="N6" s="73"/>
      <c r="O6" s="11"/>
      <c r="P6" s="14">
        <f t="shared" si="2"/>
        <v>0</v>
      </c>
      <c r="Q6" s="40">
        <f t="shared" si="3"/>
        <v>0</v>
      </c>
    </row>
    <row r="7" spans="1:17" ht="34.5" customHeight="1">
      <c r="A7" s="3"/>
      <c r="B7" s="7" t="s">
        <v>6</v>
      </c>
      <c r="C7" s="10"/>
      <c r="D7" s="73">
        <v>0</v>
      </c>
      <c r="E7" s="71"/>
      <c r="F7" s="21"/>
      <c r="G7" s="10">
        <v>0</v>
      </c>
      <c r="H7" s="10"/>
      <c r="I7" s="10"/>
      <c r="J7" s="31"/>
      <c r="K7" s="14">
        <f t="shared" si="1"/>
        <v>0</v>
      </c>
      <c r="L7" s="37">
        <f t="shared" si="0"/>
        <v>0</v>
      </c>
      <c r="M7" s="73"/>
      <c r="N7" s="73"/>
      <c r="O7" s="11"/>
      <c r="P7" s="14">
        <f t="shared" si="2"/>
        <v>0</v>
      </c>
      <c r="Q7" s="40">
        <f t="shared" si="3"/>
        <v>0</v>
      </c>
    </row>
    <row r="8" spans="1:18" s="16" customFormat="1" ht="51.75" customHeight="1">
      <c r="A8" s="34"/>
      <c r="B8" s="7" t="s">
        <v>11</v>
      </c>
      <c r="C8" s="10"/>
      <c r="D8" s="73">
        <v>0</v>
      </c>
      <c r="E8" s="73"/>
      <c r="F8" s="36">
        <v>9</v>
      </c>
      <c r="G8" s="14">
        <v>2</v>
      </c>
      <c r="H8" s="14"/>
      <c r="I8" s="14"/>
      <c r="J8" s="29"/>
      <c r="K8" s="14">
        <f t="shared" si="1"/>
        <v>2</v>
      </c>
      <c r="L8" s="37">
        <f t="shared" si="0"/>
        <v>9</v>
      </c>
      <c r="M8" s="73"/>
      <c r="N8" s="73"/>
      <c r="O8" s="127"/>
      <c r="P8" s="14">
        <f t="shared" si="2"/>
        <v>2</v>
      </c>
      <c r="Q8" s="40">
        <f t="shared" si="3"/>
        <v>9</v>
      </c>
      <c r="R8" s="33"/>
    </row>
    <row r="9" spans="1:17" ht="34.5" customHeight="1">
      <c r="A9" s="3"/>
      <c r="B9" s="7" t="s">
        <v>28</v>
      </c>
      <c r="C9" s="10"/>
      <c r="D9" s="126">
        <v>0</v>
      </c>
      <c r="E9" s="71"/>
      <c r="F9" s="21"/>
      <c r="G9" s="14">
        <v>2</v>
      </c>
      <c r="H9" s="14"/>
      <c r="I9" s="14"/>
      <c r="J9" s="29"/>
      <c r="K9" s="14">
        <f t="shared" si="1"/>
        <v>2</v>
      </c>
      <c r="L9" s="37">
        <f t="shared" si="0"/>
        <v>0</v>
      </c>
      <c r="M9" s="73"/>
      <c r="N9" s="73"/>
      <c r="O9" s="11"/>
      <c r="P9" s="14">
        <f t="shared" si="2"/>
        <v>2</v>
      </c>
      <c r="Q9" s="40">
        <f t="shared" si="3"/>
        <v>0</v>
      </c>
    </row>
    <row r="10" spans="1:17" ht="84.75" customHeight="1">
      <c r="A10" s="3"/>
      <c r="B10" s="7" t="s">
        <v>8</v>
      </c>
      <c r="C10" s="10"/>
      <c r="D10" s="73">
        <v>0</v>
      </c>
      <c r="E10" s="73"/>
      <c r="F10" s="21"/>
      <c r="G10" s="14">
        <v>1</v>
      </c>
      <c r="H10" s="10"/>
      <c r="I10" s="10"/>
      <c r="J10" s="30"/>
      <c r="K10" s="14">
        <f t="shared" si="1"/>
        <v>1</v>
      </c>
      <c r="L10" s="37">
        <f t="shared" si="0"/>
        <v>0</v>
      </c>
      <c r="M10" s="73"/>
      <c r="N10" s="73"/>
      <c r="O10" s="11"/>
      <c r="P10" s="14">
        <f t="shared" si="2"/>
        <v>1</v>
      </c>
      <c r="Q10" s="40">
        <f t="shared" si="3"/>
        <v>0</v>
      </c>
    </row>
    <row r="11" spans="1:18" s="16" customFormat="1" ht="37.5" customHeight="1">
      <c r="A11" s="34"/>
      <c r="B11" s="7" t="s">
        <v>9</v>
      </c>
      <c r="C11" s="10"/>
      <c r="D11" s="73">
        <v>0</v>
      </c>
      <c r="E11" s="73"/>
      <c r="F11" s="36"/>
      <c r="G11" s="14">
        <v>0</v>
      </c>
      <c r="H11" s="14"/>
      <c r="I11" s="14"/>
      <c r="J11" s="29"/>
      <c r="K11" s="14">
        <f t="shared" si="1"/>
        <v>0</v>
      </c>
      <c r="L11" s="37">
        <f t="shared" si="0"/>
        <v>0</v>
      </c>
      <c r="M11" s="71"/>
      <c r="N11" s="71"/>
      <c r="O11" s="35"/>
      <c r="P11" s="14">
        <f t="shared" si="2"/>
        <v>0</v>
      </c>
      <c r="Q11" s="40">
        <f t="shared" si="3"/>
        <v>0</v>
      </c>
      <c r="R11" s="33"/>
    </row>
    <row r="12" spans="1:18" s="16" customFormat="1" ht="67.5" customHeight="1">
      <c r="A12" s="34"/>
      <c r="B12" s="7" t="s">
        <v>10</v>
      </c>
      <c r="C12" s="10"/>
      <c r="D12" s="73">
        <v>0</v>
      </c>
      <c r="E12" s="73"/>
      <c r="F12" s="36"/>
      <c r="G12" s="14">
        <v>0</v>
      </c>
      <c r="H12" s="14"/>
      <c r="I12" s="14"/>
      <c r="J12" s="49"/>
      <c r="K12" s="14">
        <f t="shared" si="1"/>
        <v>0</v>
      </c>
      <c r="L12" s="37">
        <f t="shared" si="0"/>
        <v>0</v>
      </c>
      <c r="M12" s="71"/>
      <c r="N12" s="71"/>
      <c r="O12" s="35"/>
      <c r="P12" s="14">
        <f t="shared" si="2"/>
        <v>0</v>
      </c>
      <c r="Q12" s="40">
        <f t="shared" si="3"/>
        <v>0</v>
      </c>
      <c r="R12" s="33"/>
    </row>
    <row r="13" spans="1:18" s="27" customFormat="1" ht="51.75" customHeight="1">
      <c r="A13" s="26"/>
      <c r="B13" s="7" t="s">
        <v>14</v>
      </c>
      <c r="C13" s="10"/>
      <c r="D13" s="73">
        <v>0</v>
      </c>
      <c r="E13" s="73"/>
      <c r="F13" s="21"/>
      <c r="G13" s="14">
        <v>0</v>
      </c>
      <c r="H13" s="14"/>
      <c r="I13" s="14"/>
      <c r="J13" s="29"/>
      <c r="K13" s="14">
        <f t="shared" si="1"/>
        <v>0</v>
      </c>
      <c r="L13" s="37">
        <f t="shared" si="0"/>
        <v>0</v>
      </c>
      <c r="M13" s="71"/>
      <c r="N13" s="71"/>
      <c r="O13" s="11"/>
      <c r="P13" s="14">
        <f t="shared" si="2"/>
        <v>0</v>
      </c>
      <c r="Q13" s="40">
        <f t="shared" si="3"/>
        <v>0</v>
      </c>
      <c r="R13" s="32"/>
    </row>
    <row r="14" spans="1:17" ht="53.25" customHeight="1">
      <c r="A14" s="3"/>
      <c r="B14" s="7" t="s">
        <v>12</v>
      </c>
      <c r="C14" s="10"/>
      <c r="D14" s="73">
        <v>0</v>
      </c>
      <c r="E14" s="73"/>
      <c r="F14" s="36"/>
      <c r="G14" s="14">
        <v>1</v>
      </c>
      <c r="H14" s="14"/>
      <c r="I14" s="14"/>
      <c r="J14" s="29"/>
      <c r="K14" s="14">
        <f t="shared" si="1"/>
        <v>1</v>
      </c>
      <c r="L14" s="37">
        <f t="shared" si="0"/>
        <v>0</v>
      </c>
      <c r="M14" s="73">
        <v>0</v>
      </c>
      <c r="N14" s="73"/>
      <c r="O14" s="127"/>
      <c r="P14" s="14">
        <f t="shared" si="2"/>
        <v>1</v>
      </c>
      <c r="Q14" s="40">
        <f t="shared" si="3"/>
        <v>0</v>
      </c>
    </row>
    <row r="15" spans="1:17" ht="36.75" customHeight="1">
      <c r="A15" s="3"/>
      <c r="B15" s="7" t="s">
        <v>13</v>
      </c>
      <c r="C15" s="10"/>
      <c r="D15" s="73">
        <v>0</v>
      </c>
      <c r="E15" s="71"/>
      <c r="F15" s="21"/>
      <c r="G15" s="14">
        <v>0</v>
      </c>
      <c r="H15" s="14"/>
      <c r="I15" s="14"/>
      <c r="J15" s="29"/>
      <c r="K15" s="14">
        <f t="shared" si="1"/>
        <v>0</v>
      </c>
      <c r="L15" s="37">
        <f t="shared" si="0"/>
        <v>0</v>
      </c>
      <c r="M15" s="71"/>
      <c r="N15" s="71"/>
      <c r="O15" s="11"/>
      <c r="P15" s="14">
        <f t="shared" si="2"/>
        <v>0</v>
      </c>
      <c r="Q15" s="40">
        <f t="shared" si="3"/>
        <v>0</v>
      </c>
    </row>
    <row r="16" spans="1:17" ht="34.5" customHeight="1">
      <c r="A16" s="4"/>
      <c r="B16" s="7" t="s">
        <v>15</v>
      </c>
      <c r="C16" s="10"/>
      <c r="D16" s="73">
        <v>0</v>
      </c>
      <c r="E16" s="71"/>
      <c r="F16" s="21"/>
      <c r="G16" s="14">
        <v>0</v>
      </c>
      <c r="H16" s="14"/>
      <c r="I16" s="14"/>
      <c r="J16" s="29"/>
      <c r="K16" s="14">
        <f t="shared" si="1"/>
        <v>0</v>
      </c>
      <c r="L16" s="37">
        <f t="shared" si="0"/>
        <v>0</v>
      </c>
      <c r="M16" s="71"/>
      <c r="N16" s="71"/>
      <c r="O16" s="35"/>
      <c r="P16" s="14">
        <f t="shared" si="2"/>
        <v>0</v>
      </c>
      <c r="Q16" s="40">
        <f t="shared" si="3"/>
        <v>0</v>
      </c>
    </row>
    <row r="17" spans="1:18" s="16" customFormat="1" ht="34.5" customHeight="1">
      <c r="A17" s="42"/>
      <c r="B17" s="7" t="s">
        <v>16</v>
      </c>
      <c r="C17" s="123">
        <v>0</v>
      </c>
      <c r="D17" s="73">
        <v>0</v>
      </c>
      <c r="E17" s="73"/>
      <c r="F17" s="36"/>
      <c r="G17" s="14">
        <v>0</v>
      </c>
      <c r="H17" s="14"/>
      <c r="I17" s="14"/>
      <c r="J17" s="43"/>
      <c r="K17" s="14">
        <f t="shared" si="1"/>
        <v>0</v>
      </c>
      <c r="L17" s="37">
        <f t="shared" si="0"/>
        <v>0</v>
      </c>
      <c r="M17" s="71"/>
      <c r="N17" s="71"/>
      <c r="O17" s="35"/>
      <c r="P17" s="14">
        <f t="shared" si="2"/>
        <v>0</v>
      </c>
      <c r="Q17" s="40">
        <f t="shared" si="3"/>
        <v>0</v>
      </c>
      <c r="R17" s="33"/>
    </row>
    <row r="18" spans="1:17" ht="34.5" customHeight="1">
      <c r="A18" s="3"/>
      <c r="B18" s="7" t="s">
        <v>23</v>
      </c>
      <c r="C18" s="10"/>
      <c r="D18" s="73">
        <v>0</v>
      </c>
      <c r="E18" s="71"/>
      <c r="F18" s="21"/>
      <c r="G18" s="10">
        <v>0</v>
      </c>
      <c r="H18" s="10"/>
      <c r="I18" s="10"/>
      <c r="J18" s="30"/>
      <c r="K18" s="14">
        <f t="shared" si="1"/>
        <v>0</v>
      </c>
      <c r="L18" s="37">
        <f t="shared" si="0"/>
        <v>0</v>
      </c>
      <c r="M18" s="71"/>
      <c r="N18" s="71"/>
      <c r="O18" s="11"/>
      <c r="P18" s="14">
        <f t="shared" si="2"/>
        <v>0</v>
      </c>
      <c r="Q18" s="40">
        <f t="shared" si="3"/>
        <v>0</v>
      </c>
    </row>
    <row r="19" spans="1:17" ht="34.5" customHeight="1" thickBot="1">
      <c r="A19" s="4"/>
      <c r="B19" s="8" t="s">
        <v>21</v>
      </c>
      <c r="C19" s="19">
        <f aca="true" t="shared" si="4" ref="C19:Q19">SUM(C3:C18)</f>
        <v>0</v>
      </c>
      <c r="D19" s="92">
        <f>SUM(D3:D18)</f>
        <v>0</v>
      </c>
      <c r="E19" s="92"/>
      <c r="F19" s="24">
        <f t="shared" si="4"/>
        <v>18</v>
      </c>
      <c r="G19" s="24">
        <f t="shared" si="4"/>
        <v>6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6</v>
      </c>
      <c r="L19" s="25">
        <f t="shared" si="4"/>
        <v>18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6</v>
      </c>
      <c r="Q19" s="41">
        <f t="shared" si="4"/>
        <v>18</v>
      </c>
    </row>
    <row r="20" spans="1:17" ht="18">
      <c r="A20" s="4"/>
      <c r="B20" s="5"/>
      <c r="L20" s="10"/>
      <c r="O20" s="11"/>
      <c r="Q20" s="46"/>
    </row>
    <row r="21" spans="6:17" ht="18">
      <c r="F21" s="45"/>
      <c r="M21" s="114"/>
      <c r="N21" s="114"/>
      <c r="Q21" s="46"/>
    </row>
    <row r="22" spans="6:17" ht="18">
      <c r="F22" s="45"/>
      <c r="M22" s="114"/>
      <c r="N22" s="114"/>
      <c r="Q22" s="46"/>
    </row>
    <row r="23" spans="6:17" ht="18">
      <c r="F23" s="45"/>
      <c r="G23" s="46"/>
      <c r="H23" s="46"/>
      <c r="I23" s="46"/>
      <c r="J23" s="47"/>
      <c r="K23" s="46"/>
      <c r="L23" s="46"/>
      <c r="M23" s="114"/>
      <c r="N23" s="114"/>
      <c r="O23" s="48"/>
      <c r="P23" s="46"/>
      <c r="Q23" s="46"/>
    </row>
    <row r="24" spans="6:17" ht="18">
      <c r="F24" s="45"/>
      <c r="G24" s="46"/>
      <c r="H24" s="46"/>
      <c r="I24" s="46"/>
      <c r="J24" s="47"/>
      <c r="K24" s="46"/>
      <c r="L24" s="46"/>
      <c r="M24" s="114"/>
      <c r="N24" s="114"/>
      <c r="O24" s="48"/>
      <c r="P24" s="46"/>
      <c r="Q24" s="46"/>
    </row>
    <row r="25" spans="6:17" ht="18">
      <c r="F25" s="45"/>
      <c r="G25" s="46"/>
      <c r="H25" s="46"/>
      <c r="I25" s="46"/>
      <c r="J25" s="47"/>
      <c r="K25" s="46"/>
      <c r="L25" s="46"/>
      <c r="M25" s="114"/>
      <c r="N25" s="114"/>
      <c r="O25" s="48"/>
      <c r="P25" s="46"/>
      <c r="Q25" s="46"/>
    </row>
    <row r="26" spans="6:17" ht="18">
      <c r="F26" s="45"/>
      <c r="G26" s="46"/>
      <c r="H26" s="46"/>
      <c r="I26" s="46"/>
      <c r="J26" s="47"/>
      <c r="K26" s="46"/>
      <c r="L26" s="46"/>
      <c r="M26" s="114"/>
      <c r="N26" s="114"/>
      <c r="O26" s="48"/>
      <c r="P26" s="46"/>
      <c r="Q26" s="46"/>
    </row>
    <row r="27" spans="6:17" ht="18">
      <c r="F27" s="45"/>
      <c r="G27" s="46"/>
      <c r="H27" s="46"/>
      <c r="I27" s="46"/>
      <c r="J27" s="47"/>
      <c r="K27" s="46"/>
      <c r="L27" s="46"/>
      <c r="M27" s="114"/>
      <c r="N27" s="114"/>
      <c r="O27" s="48"/>
      <c r="P27" s="46"/>
      <c r="Q27" s="46"/>
    </row>
    <row r="28" spans="6:17" ht="18">
      <c r="F28" s="45"/>
      <c r="G28" s="46"/>
      <c r="H28" s="46"/>
      <c r="I28" s="46"/>
      <c r="J28" s="47"/>
      <c r="K28" s="46"/>
      <c r="L28" s="46"/>
      <c r="M28" s="114"/>
      <c r="N28" s="114"/>
      <c r="O28" s="48"/>
      <c r="P28" s="46"/>
      <c r="Q28" s="46"/>
    </row>
    <row r="29" spans="6:17" ht="18">
      <c r="F29" s="45"/>
      <c r="G29" s="46"/>
      <c r="H29" s="46"/>
      <c r="I29" s="46"/>
      <c r="J29" s="47"/>
      <c r="K29" s="46"/>
      <c r="L29" s="46"/>
      <c r="M29" s="114"/>
      <c r="N29" s="114"/>
      <c r="O29" s="48"/>
      <c r="P29" s="46"/>
      <c r="Q29" s="46"/>
    </row>
    <row r="30" spans="6:17" ht="18">
      <c r="F30" s="45"/>
      <c r="G30" s="46"/>
      <c r="H30" s="46"/>
      <c r="I30" s="46"/>
      <c r="J30" s="47"/>
      <c r="K30" s="46"/>
      <c r="L30" s="46"/>
      <c r="M30" s="114"/>
      <c r="N30" s="114"/>
      <c r="O30" s="48"/>
      <c r="P30" s="46"/>
      <c r="Q30" s="46"/>
    </row>
    <row r="31" spans="6:17" ht="18">
      <c r="F31" s="45"/>
      <c r="G31" s="46"/>
      <c r="H31" s="46"/>
      <c r="I31" s="46"/>
      <c r="J31" s="47"/>
      <c r="K31" s="46"/>
      <c r="L31" s="46"/>
      <c r="M31" s="114"/>
      <c r="N31" s="114"/>
      <c r="O31" s="48"/>
      <c r="P31" s="46"/>
      <c r="Q31" s="46"/>
    </row>
    <row r="32" spans="6:17" ht="18">
      <c r="F32" s="45"/>
      <c r="G32" s="46"/>
      <c r="H32" s="46"/>
      <c r="I32" s="46"/>
      <c r="J32" s="47"/>
      <c r="K32" s="46"/>
      <c r="L32" s="46"/>
      <c r="M32" s="114"/>
      <c r="N32" s="114"/>
      <c r="O32" s="48"/>
      <c r="P32" s="46"/>
      <c r="Q32" s="46"/>
    </row>
    <row r="33" spans="6:17" ht="18">
      <c r="F33" s="45"/>
      <c r="G33" s="46"/>
      <c r="H33" s="46"/>
      <c r="I33" s="46"/>
      <c r="J33" s="47"/>
      <c r="K33" s="46"/>
      <c r="L33" s="46"/>
      <c r="M33" s="114"/>
      <c r="N33" s="114"/>
      <c r="O33" s="48"/>
      <c r="P33" s="46"/>
      <c r="Q33" s="46"/>
    </row>
    <row r="34" spans="6:17" ht="18">
      <c r="F34" s="45"/>
      <c r="G34" s="46"/>
      <c r="H34" s="46"/>
      <c r="I34" s="46"/>
      <c r="J34" s="47"/>
      <c r="K34" s="46"/>
      <c r="L34" s="46"/>
      <c r="M34" s="114"/>
      <c r="N34" s="114"/>
      <c r="O34" s="48"/>
      <c r="P34" s="46"/>
      <c r="Q34" s="46"/>
    </row>
    <row r="35" spans="6:17" ht="18">
      <c r="F35" s="45"/>
      <c r="G35" s="46"/>
      <c r="H35" s="46"/>
      <c r="I35" s="46"/>
      <c r="J35" s="47"/>
      <c r="K35" s="46"/>
      <c r="L35" s="46"/>
      <c r="M35" s="114"/>
      <c r="N35" s="114"/>
      <c r="O35" s="48"/>
      <c r="P35" s="46"/>
      <c r="Q35" s="46"/>
    </row>
    <row r="36" spans="6:17" ht="18">
      <c r="F36" s="45"/>
      <c r="G36" s="46"/>
      <c r="H36" s="46"/>
      <c r="I36" s="46"/>
      <c r="J36" s="47"/>
      <c r="K36" s="46"/>
      <c r="L36" s="46"/>
      <c r="M36" s="114"/>
      <c r="N36" s="114"/>
      <c r="O36" s="48"/>
      <c r="P36" s="46"/>
      <c r="Q36" s="46"/>
    </row>
    <row r="37" spans="6:17" ht="18">
      <c r="F37" s="45"/>
      <c r="G37" s="46"/>
      <c r="H37" s="46"/>
      <c r="I37" s="46"/>
      <c r="J37" s="47"/>
      <c r="K37" s="46"/>
      <c r="L37" s="46"/>
      <c r="M37" s="114"/>
      <c r="N37" s="114"/>
      <c r="O37" s="48"/>
      <c r="P37" s="46"/>
      <c r="Q37" s="46"/>
    </row>
    <row r="38" spans="6:17" ht="18">
      <c r="F38" s="45"/>
      <c r="G38" s="46"/>
      <c r="H38" s="46"/>
      <c r="I38" s="46"/>
      <c r="J38" s="47"/>
      <c r="K38" s="46"/>
      <c r="L38" s="46"/>
      <c r="M38" s="114"/>
      <c r="N38" s="114"/>
      <c r="O38" s="48"/>
      <c r="P38" s="46"/>
      <c r="Q38" s="46"/>
    </row>
    <row r="39" spans="6:17" ht="18">
      <c r="F39" s="45"/>
      <c r="G39" s="46"/>
      <c r="H39" s="46"/>
      <c r="I39" s="46"/>
      <c r="J39" s="47"/>
      <c r="K39" s="46"/>
      <c r="L39" s="46"/>
      <c r="M39" s="114"/>
      <c r="N39" s="114"/>
      <c r="O39" s="48"/>
      <c r="P39" s="46"/>
      <c r="Q39" s="46"/>
    </row>
    <row r="40" spans="6:17" ht="18">
      <c r="F40" s="45"/>
      <c r="G40" s="46"/>
      <c r="H40" s="46"/>
      <c r="I40" s="46"/>
      <c r="J40" s="47"/>
      <c r="K40" s="46"/>
      <c r="L40" s="46"/>
      <c r="M40" s="114"/>
      <c r="N40" s="114"/>
      <c r="O40" s="48"/>
      <c r="P40" s="46"/>
      <c r="Q40" s="46"/>
    </row>
    <row r="41" spans="6:17" ht="18">
      <c r="F41" s="45"/>
      <c r="G41" s="46"/>
      <c r="H41" s="46"/>
      <c r="I41" s="46"/>
      <c r="J41" s="47"/>
      <c r="K41" s="46"/>
      <c r="L41" s="46"/>
      <c r="M41" s="114"/>
      <c r="N41" s="114"/>
      <c r="O41" s="48"/>
      <c r="P41" s="46"/>
      <c r="Q41" s="46"/>
    </row>
    <row r="42" spans="6:17" ht="18">
      <c r="F42" s="45"/>
      <c r="G42" s="46"/>
      <c r="H42" s="46"/>
      <c r="I42" s="46"/>
      <c r="J42" s="47"/>
      <c r="K42" s="46"/>
      <c r="L42" s="46"/>
      <c r="M42" s="114"/>
      <c r="N42" s="114"/>
      <c r="O42" s="48"/>
      <c r="P42" s="46"/>
      <c r="Q42" s="46"/>
    </row>
    <row r="43" spans="6:17" ht="18">
      <c r="F43" s="45"/>
      <c r="G43" s="46"/>
      <c r="H43" s="46"/>
      <c r="I43" s="46"/>
      <c r="J43" s="47"/>
      <c r="K43" s="46"/>
      <c r="L43" s="46"/>
      <c r="M43" s="114"/>
      <c r="N43" s="114"/>
      <c r="O43" s="48"/>
      <c r="P43" s="46"/>
      <c r="Q43" s="46"/>
    </row>
    <row r="44" spans="6:17" ht="18">
      <c r="F44" s="45"/>
      <c r="G44" s="46"/>
      <c r="H44" s="46"/>
      <c r="I44" s="46"/>
      <c r="J44" s="47"/>
      <c r="K44" s="46"/>
      <c r="L44" s="46"/>
      <c r="M44" s="114"/>
      <c r="N44" s="114"/>
      <c r="O44" s="48"/>
      <c r="P44" s="46"/>
      <c r="Q44" s="46"/>
    </row>
    <row r="45" spans="6:17" ht="18">
      <c r="F45" s="45"/>
      <c r="G45" s="46"/>
      <c r="H45" s="46"/>
      <c r="I45" s="46"/>
      <c r="J45" s="47"/>
      <c r="K45" s="46"/>
      <c r="L45" s="46"/>
      <c r="M45" s="114"/>
      <c r="N45" s="114"/>
      <c r="O45" s="48"/>
      <c r="P45" s="46"/>
      <c r="Q45" s="46"/>
    </row>
    <row r="46" spans="6:17" ht="18">
      <c r="F46" s="45"/>
      <c r="G46" s="46"/>
      <c r="H46" s="46"/>
      <c r="I46" s="46"/>
      <c r="J46" s="47"/>
      <c r="K46" s="46"/>
      <c r="L46" s="46"/>
      <c r="M46" s="114"/>
      <c r="N46" s="114"/>
      <c r="O46" s="48"/>
      <c r="P46" s="46"/>
      <c r="Q46" s="46"/>
    </row>
    <row r="47" spans="6:17" ht="18">
      <c r="F47" s="45"/>
      <c r="G47" s="46"/>
      <c r="H47" s="46"/>
      <c r="I47" s="46"/>
      <c r="J47" s="47"/>
      <c r="K47" s="46"/>
      <c r="L47" s="46"/>
      <c r="M47" s="114"/>
      <c r="N47" s="114"/>
      <c r="O47" s="48"/>
      <c r="P47" s="46"/>
      <c r="Q47" s="46"/>
    </row>
    <row r="48" spans="6:17" ht="18">
      <c r="F48" s="45"/>
      <c r="G48" s="46"/>
      <c r="H48" s="46"/>
      <c r="I48" s="46"/>
      <c r="J48" s="47"/>
      <c r="K48" s="46"/>
      <c r="L48" s="46"/>
      <c r="M48" s="114"/>
      <c r="N48" s="114"/>
      <c r="O48" s="48"/>
      <c r="P48" s="46"/>
      <c r="Q48" s="46"/>
    </row>
    <row r="49" spans="6:17" ht="18">
      <c r="F49" s="45"/>
      <c r="G49" s="46"/>
      <c r="H49" s="46"/>
      <c r="I49" s="46"/>
      <c r="J49" s="47"/>
      <c r="K49" s="46"/>
      <c r="L49" s="46"/>
      <c r="M49" s="114"/>
      <c r="N49" s="114"/>
      <c r="O49" s="48"/>
      <c r="P49" s="46"/>
      <c r="Q49" s="46"/>
    </row>
    <row r="50" spans="6:17" ht="18">
      <c r="F50" s="45"/>
      <c r="G50" s="46"/>
      <c r="H50" s="46"/>
      <c r="I50" s="46"/>
      <c r="J50" s="47"/>
      <c r="K50" s="46"/>
      <c r="L50" s="46"/>
      <c r="M50" s="114"/>
      <c r="N50" s="114"/>
      <c r="O50" s="48"/>
      <c r="P50" s="46"/>
      <c r="Q50" s="46"/>
    </row>
    <row r="51" spans="6:17" ht="18">
      <c r="F51" s="45"/>
      <c r="G51" s="46"/>
      <c r="H51" s="46"/>
      <c r="I51" s="46"/>
      <c r="J51" s="47"/>
      <c r="K51" s="46"/>
      <c r="L51" s="46"/>
      <c r="M51" s="114"/>
      <c r="N51" s="114"/>
      <c r="O51" s="48"/>
      <c r="P51" s="46"/>
      <c r="Q51" s="46"/>
    </row>
    <row r="52" spans="6:17" ht="18">
      <c r="F52" s="45"/>
      <c r="G52" s="46"/>
      <c r="H52" s="46"/>
      <c r="I52" s="46"/>
      <c r="J52" s="47"/>
      <c r="K52" s="46"/>
      <c r="L52" s="46"/>
      <c r="M52" s="114"/>
      <c r="N52" s="114"/>
      <c r="O52" s="48"/>
      <c r="P52" s="46"/>
      <c r="Q52" s="46"/>
    </row>
    <row r="53" spans="6:17" ht="18">
      <c r="F53" s="45"/>
      <c r="G53" s="46"/>
      <c r="H53" s="46"/>
      <c r="I53" s="46"/>
      <c r="J53" s="47"/>
      <c r="K53" s="46"/>
      <c r="L53" s="46"/>
      <c r="M53" s="114"/>
      <c r="N53" s="114"/>
      <c r="O53" s="48"/>
      <c r="P53" s="46"/>
      <c r="Q53" s="46"/>
    </row>
    <row r="54" spans="6:17" ht="18">
      <c r="F54" s="45"/>
      <c r="G54" s="46"/>
      <c r="H54" s="46"/>
      <c r="I54" s="46"/>
      <c r="J54" s="47"/>
      <c r="K54" s="46"/>
      <c r="L54" s="46"/>
      <c r="M54" s="114"/>
      <c r="N54" s="114"/>
      <c r="O54" s="48"/>
      <c r="P54" s="46"/>
      <c r="Q54" s="46"/>
    </row>
    <row r="55" spans="6:17" ht="18">
      <c r="F55" s="45"/>
      <c r="G55" s="46"/>
      <c r="H55" s="46"/>
      <c r="I55" s="46"/>
      <c r="J55" s="47"/>
      <c r="K55" s="46"/>
      <c r="L55" s="46"/>
      <c r="M55" s="114"/>
      <c r="N55" s="114"/>
      <c r="O55" s="48"/>
      <c r="P55" s="46"/>
      <c r="Q55" s="46"/>
    </row>
    <row r="56" spans="6:17" ht="18">
      <c r="F56" s="45"/>
      <c r="G56" s="46"/>
      <c r="H56" s="46"/>
      <c r="I56" s="46"/>
      <c r="J56" s="47"/>
      <c r="K56" s="46"/>
      <c r="L56" s="46"/>
      <c r="M56" s="114"/>
      <c r="N56" s="114"/>
      <c r="O56" s="48"/>
      <c r="P56" s="46"/>
      <c r="Q56" s="46"/>
    </row>
    <row r="57" spans="6:17" ht="18">
      <c r="F57" s="45"/>
      <c r="G57" s="46"/>
      <c r="H57" s="46"/>
      <c r="I57" s="46"/>
      <c r="J57" s="47"/>
      <c r="K57" s="46"/>
      <c r="L57" s="46"/>
      <c r="M57" s="114"/>
      <c r="N57" s="114"/>
      <c r="O57" s="48"/>
      <c r="P57" s="46"/>
      <c r="Q57" s="46"/>
    </row>
    <row r="58" spans="6:17" ht="18">
      <c r="F58" s="45"/>
      <c r="G58" s="46"/>
      <c r="H58" s="46"/>
      <c r="I58" s="46"/>
      <c r="J58" s="47"/>
      <c r="K58" s="46"/>
      <c r="L58" s="46"/>
      <c r="M58" s="114"/>
      <c r="N58" s="114"/>
      <c r="O58" s="48"/>
      <c r="P58" s="46"/>
      <c r="Q58" s="46"/>
    </row>
    <row r="59" spans="6:17" ht="18">
      <c r="F59" s="45"/>
      <c r="G59" s="46"/>
      <c r="H59" s="46"/>
      <c r="I59" s="46"/>
      <c r="J59" s="47"/>
      <c r="K59" s="46"/>
      <c r="L59" s="46"/>
      <c r="M59" s="114"/>
      <c r="N59" s="114"/>
      <c r="O59" s="48"/>
      <c r="P59" s="46"/>
      <c r="Q59" s="46"/>
    </row>
    <row r="60" spans="6:17" ht="18">
      <c r="F60" s="45"/>
      <c r="G60" s="46"/>
      <c r="H60" s="46"/>
      <c r="I60" s="46"/>
      <c r="J60" s="47"/>
      <c r="K60" s="46"/>
      <c r="L60" s="46"/>
      <c r="M60" s="114"/>
      <c r="N60" s="114"/>
      <c r="O60" s="48"/>
      <c r="P60" s="46"/>
      <c r="Q60" s="46"/>
    </row>
    <row r="61" spans="6:17" ht="18">
      <c r="F61" s="45"/>
      <c r="G61" s="46"/>
      <c r="H61" s="46"/>
      <c r="I61" s="46"/>
      <c r="J61" s="47"/>
      <c r="K61" s="46"/>
      <c r="L61" s="46"/>
      <c r="M61" s="114"/>
      <c r="N61" s="114"/>
      <c r="O61" s="48"/>
      <c r="P61" s="46"/>
      <c r="Q61" s="46"/>
    </row>
    <row r="62" spans="6:17" ht="18">
      <c r="F62" s="45"/>
      <c r="G62" s="46"/>
      <c r="H62" s="46"/>
      <c r="I62" s="46"/>
      <c r="J62" s="47"/>
      <c r="K62" s="46"/>
      <c r="L62" s="46"/>
      <c r="M62" s="114"/>
      <c r="N62" s="114"/>
      <c r="O62" s="48"/>
      <c r="P62" s="46"/>
      <c r="Q62" s="46"/>
    </row>
    <row r="63" spans="6:17" ht="18">
      <c r="F63" s="45"/>
      <c r="G63" s="46"/>
      <c r="H63" s="46"/>
      <c r="I63" s="46"/>
      <c r="J63" s="47"/>
      <c r="K63" s="46"/>
      <c r="L63" s="46"/>
      <c r="M63" s="114"/>
      <c r="N63" s="114"/>
      <c r="O63" s="48"/>
      <c r="P63" s="46"/>
      <c r="Q63" s="46"/>
    </row>
    <row r="64" spans="6:17" ht="18">
      <c r="F64" s="45"/>
      <c r="G64" s="46"/>
      <c r="H64" s="46"/>
      <c r="I64" s="46"/>
      <c r="J64" s="47"/>
      <c r="K64" s="46"/>
      <c r="L64" s="46"/>
      <c r="M64" s="114"/>
      <c r="N64" s="114"/>
      <c r="O64" s="48"/>
      <c r="P64" s="46"/>
      <c r="Q64" s="46"/>
    </row>
    <row r="65" spans="6:17" ht="18">
      <c r="F65" s="45"/>
      <c r="G65" s="46"/>
      <c r="H65" s="46"/>
      <c r="I65" s="46"/>
      <c r="J65" s="47"/>
      <c r="K65" s="46"/>
      <c r="L65" s="46"/>
      <c r="M65" s="114"/>
      <c r="N65" s="114"/>
      <c r="O65" s="48"/>
      <c r="P65" s="46"/>
      <c r="Q65" s="46"/>
    </row>
    <row r="66" spans="6:17" ht="18">
      <c r="F66" s="45"/>
      <c r="G66" s="46"/>
      <c r="H66" s="46"/>
      <c r="I66" s="46"/>
      <c r="J66" s="47"/>
      <c r="K66" s="46"/>
      <c r="L66" s="46"/>
      <c r="M66" s="114"/>
      <c r="N66" s="114"/>
      <c r="O66" s="48"/>
      <c r="P66" s="46"/>
      <c r="Q66" s="46"/>
    </row>
    <row r="67" spans="6:17" ht="18">
      <c r="F67" s="45"/>
      <c r="G67" s="46"/>
      <c r="H67" s="46"/>
      <c r="I67" s="46"/>
      <c r="J67" s="47"/>
      <c r="K67" s="46"/>
      <c r="L67" s="46"/>
      <c r="M67" s="114"/>
      <c r="N67" s="114"/>
      <c r="O67" s="48"/>
      <c r="P67" s="46"/>
      <c r="Q67" s="46"/>
    </row>
    <row r="68" spans="6:17" ht="18">
      <c r="F68" s="45"/>
      <c r="G68" s="46"/>
      <c r="H68" s="46"/>
      <c r="I68" s="46"/>
      <c r="J68" s="47"/>
      <c r="K68" s="46"/>
      <c r="L68" s="46"/>
      <c r="M68" s="114"/>
      <c r="N68" s="114"/>
      <c r="O68" s="48"/>
      <c r="P68" s="46"/>
      <c r="Q68" s="46"/>
    </row>
    <row r="69" spans="6:17" ht="18">
      <c r="F69" s="45"/>
      <c r="G69" s="46"/>
      <c r="H69" s="46"/>
      <c r="I69" s="46"/>
      <c r="J69" s="47"/>
      <c r="K69" s="46"/>
      <c r="L69" s="46"/>
      <c r="M69" s="114"/>
      <c r="N69" s="114"/>
      <c r="O69" s="48"/>
      <c r="P69" s="46"/>
      <c r="Q69" s="46"/>
    </row>
    <row r="70" spans="6:17" ht="18">
      <c r="F70" s="45"/>
      <c r="G70" s="46"/>
      <c r="H70" s="46"/>
      <c r="I70" s="46"/>
      <c r="J70" s="47"/>
      <c r="K70" s="46"/>
      <c r="L70" s="46"/>
      <c r="M70" s="114"/>
      <c r="N70" s="114"/>
      <c r="O70" s="48"/>
      <c r="P70" s="46"/>
      <c r="Q70" s="46"/>
    </row>
    <row r="71" spans="6:17" ht="18">
      <c r="F71" s="45"/>
      <c r="G71" s="46"/>
      <c r="H71" s="46"/>
      <c r="I71" s="46"/>
      <c r="J71" s="47"/>
      <c r="K71" s="46"/>
      <c r="L71" s="46"/>
      <c r="M71" s="114"/>
      <c r="N71" s="114"/>
      <c r="O71" s="48"/>
      <c r="P71" s="46"/>
      <c r="Q71" s="46"/>
    </row>
    <row r="72" spans="6:17" ht="18">
      <c r="F72" s="45"/>
      <c r="G72" s="46"/>
      <c r="H72" s="46"/>
      <c r="I72" s="46"/>
      <c r="J72" s="47"/>
      <c r="K72" s="46"/>
      <c r="L72" s="46"/>
      <c r="M72" s="114"/>
      <c r="N72" s="114"/>
      <c r="O72" s="48"/>
      <c r="P72" s="46"/>
      <c r="Q72" s="46"/>
    </row>
    <row r="73" spans="6:17" ht="18">
      <c r="F73" s="45"/>
      <c r="G73" s="46"/>
      <c r="H73" s="46"/>
      <c r="I73" s="46"/>
      <c r="J73" s="47"/>
      <c r="K73" s="46"/>
      <c r="L73" s="46"/>
      <c r="M73" s="114"/>
      <c r="N73" s="114"/>
      <c r="O73" s="48"/>
      <c r="P73" s="46"/>
      <c r="Q73" s="46"/>
    </row>
    <row r="74" spans="6:17" ht="18">
      <c r="F74" s="45"/>
      <c r="G74" s="46"/>
      <c r="H74" s="46"/>
      <c r="I74" s="46"/>
      <c r="J74" s="47"/>
      <c r="K74" s="46"/>
      <c r="L74" s="46"/>
      <c r="M74" s="114"/>
      <c r="N74" s="114"/>
      <c r="O74" s="48"/>
      <c r="P74" s="46"/>
      <c r="Q74" s="46"/>
    </row>
    <row r="75" spans="6:17" ht="18">
      <c r="F75" s="45"/>
      <c r="G75" s="46"/>
      <c r="H75" s="46"/>
      <c r="I75" s="46"/>
      <c r="J75" s="47"/>
      <c r="K75" s="46"/>
      <c r="L75" s="46"/>
      <c r="M75" s="114"/>
      <c r="N75" s="114"/>
      <c r="O75" s="48"/>
      <c r="P75" s="46"/>
      <c r="Q75" s="46"/>
    </row>
    <row r="76" spans="6:17" ht="18">
      <c r="F76" s="45"/>
      <c r="G76" s="46"/>
      <c r="H76" s="46"/>
      <c r="I76" s="46"/>
      <c r="J76" s="47"/>
      <c r="K76" s="46"/>
      <c r="L76" s="46"/>
      <c r="M76" s="114"/>
      <c r="N76" s="114"/>
      <c r="O76" s="48"/>
      <c r="P76" s="46"/>
      <c r="Q76" s="46"/>
    </row>
    <row r="77" spans="6:17" ht="18">
      <c r="F77" s="45"/>
      <c r="G77" s="46"/>
      <c r="H77" s="46"/>
      <c r="I77" s="46"/>
      <c r="J77" s="47"/>
      <c r="K77" s="46"/>
      <c r="L77" s="46"/>
      <c r="M77" s="114"/>
      <c r="N77" s="114"/>
      <c r="O77" s="48"/>
      <c r="P77" s="46"/>
      <c r="Q77" s="46"/>
    </row>
    <row r="78" spans="6:17" ht="18">
      <c r="F78" s="45"/>
      <c r="G78" s="46"/>
      <c r="H78" s="46"/>
      <c r="I78" s="46"/>
      <c r="J78" s="47"/>
      <c r="K78" s="46"/>
      <c r="L78" s="46"/>
      <c r="M78" s="114"/>
      <c r="N78" s="114"/>
      <c r="O78" s="48"/>
      <c r="P78" s="46"/>
      <c r="Q78" s="46"/>
    </row>
    <row r="79" spans="6:17" ht="18">
      <c r="F79" s="45"/>
      <c r="G79" s="46"/>
      <c r="H79" s="46"/>
      <c r="I79" s="46"/>
      <c r="J79" s="47"/>
      <c r="K79" s="46"/>
      <c r="L79" s="46"/>
      <c r="M79" s="114"/>
      <c r="N79" s="114"/>
      <c r="O79" s="48"/>
      <c r="P79" s="46"/>
      <c r="Q79" s="46"/>
    </row>
    <row r="80" spans="6:17" ht="18">
      <c r="F80" s="45"/>
      <c r="G80" s="46"/>
      <c r="H80" s="46"/>
      <c r="I80" s="46"/>
      <c r="J80" s="47"/>
      <c r="K80" s="46"/>
      <c r="L80" s="46"/>
      <c r="M80" s="114"/>
      <c r="N80" s="114"/>
      <c r="O80" s="48"/>
      <c r="P80" s="46"/>
      <c r="Q80" s="46"/>
    </row>
    <row r="81" spans="6:17" ht="18">
      <c r="F81" s="45"/>
      <c r="G81" s="46"/>
      <c r="H81" s="46"/>
      <c r="I81" s="46"/>
      <c r="J81" s="47"/>
      <c r="K81" s="46"/>
      <c r="L81" s="46"/>
      <c r="M81" s="114"/>
      <c r="N81" s="114"/>
      <c r="O81" s="48"/>
      <c r="P81" s="46"/>
      <c r="Q81" s="46"/>
    </row>
    <row r="82" spans="6:17" ht="18">
      <c r="F82" s="45"/>
      <c r="G82" s="46"/>
      <c r="H82" s="46"/>
      <c r="I82" s="46"/>
      <c r="J82" s="47"/>
      <c r="K82" s="46"/>
      <c r="L82" s="46"/>
      <c r="M82" s="114"/>
      <c r="N82" s="114"/>
      <c r="O82" s="48"/>
      <c r="P82" s="46"/>
      <c r="Q82" s="46"/>
    </row>
    <row r="83" spans="6:17" ht="18">
      <c r="F83" s="45"/>
      <c r="G83" s="46"/>
      <c r="H83" s="46"/>
      <c r="I83" s="46"/>
      <c r="J83" s="47"/>
      <c r="K83" s="46"/>
      <c r="L83" s="46"/>
      <c r="M83" s="114"/>
      <c r="N83" s="114"/>
      <c r="O83" s="48"/>
      <c r="P83" s="46"/>
      <c r="Q83" s="46"/>
    </row>
    <row r="84" spans="6:17" ht="18">
      <c r="F84" s="45"/>
      <c r="G84" s="46"/>
      <c r="H84" s="46"/>
      <c r="I84" s="46"/>
      <c r="J84" s="47"/>
      <c r="K84" s="46"/>
      <c r="L84" s="46"/>
      <c r="M84" s="114"/>
      <c r="N84" s="114"/>
      <c r="O84" s="48"/>
      <c r="P84" s="46"/>
      <c r="Q84" s="46"/>
    </row>
    <row r="85" spans="6:17" ht="18">
      <c r="F85" s="45"/>
      <c r="G85" s="46"/>
      <c r="H85" s="46"/>
      <c r="I85" s="46"/>
      <c r="J85" s="47"/>
      <c r="K85" s="46"/>
      <c r="L85" s="46"/>
      <c r="M85" s="114"/>
      <c r="N85" s="114"/>
      <c r="O85" s="48"/>
      <c r="P85" s="46"/>
      <c r="Q85" s="46"/>
    </row>
    <row r="86" spans="6:17" ht="18">
      <c r="F86" s="45"/>
      <c r="G86" s="46"/>
      <c r="H86" s="46"/>
      <c r="I86" s="46"/>
      <c r="J86" s="47"/>
      <c r="K86" s="46"/>
      <c r="L86" s="46"/>
      <c r="M86" s="114"/>
      <c r="N86" s="114"/>
      <c r="O86" s="48"/>
      <c r="P86" s="46"/>
      <c r="Q86" s="46"/>
    </row>
    <row r="87" spans="6:17" ht="18">
      <c r="F87" s="45"/>
      <c r="G87" s="46"/>
      <c r="H87" s="46"/>
      <c r="I87" s="46"/>
      <c r="J87" s="47"/>
      <c r="K87" s="46"/>
      <c r="L87" s="46"/>
      <c r="M87" s="114"/>
      <c r="N87" s="114"/>
      <c r="O87" s="48"/>
      <c r="P87" s="46"/>
      <c r="Q87" s="46"/>
    </row>
    <row r="88" spans="6:17" ht="18">
      <c r="F88" s="45"/>
      <c r="G88" s="46"/>
      <c r="H88" s="46"/>
      <c r="I88" s="46"/>
      <c r="J88" s="47"/>
      <c r="K88" s="46"/>
      <c r="L88" s="46"/>
      <c r="M88" s="114"/>
      <c r="N88" s="114"/>
      <c r="O88" s="48"/>
      <c r="P88" s="46"/>
      <c r="Q88" s="46"/>
    </row>
    <row r="89" spans="6:17" ht="18">
      <c r="F89" s="45"/>
      <c r="G89" s="46"/>
      <c r="H89" s="46"/>
      <c r="I89" s="46"/>
      <c r="J89" s="47"/>
      <c r="K89" s="46"/>
      <c r="L89" s="46"/>
      <c r="M89" s="114"/>
      <c r="N89" s="114"/>
      <c r="O89" s="48"/>
      <c r="P89" s="46"/>
      <c r="Q89" s="46"/>
    </row>
    <row r="90" spans="6:17" ht="18">
      <c r="F90" s="45"/>
      <c r="G90" s="46"/>
      <c r="H90" s="46"/>
      <c r="I90" s="46"/>
      <c r="J90" s="47"/>
      <c r="K90" s="46"/>
      <c r="L90" s="46"/>
      <c r="M90" s="114"/>
      <c r="N90" s="114"/>
      <c r="O90" s="48"/>
      <c r="P90" s="46"/>
      <c r="Q90" s="46"/>
    </row>
    <row r="91" spans="6:17" ht="18">
      <c r="F91" s="45"/>
      <c r="G91" s="46"/>
      <c r="H91" s="46"/>
      <c r="I91" s="46"/>
      <c r="J91" s="47"/>
      <c r="K91" s="46"/>
      <c r="L91" s="46"/>
      <c r="M91" s="114"/>
      <c r="N91" s="114"/>
      <c r="O91" s="48"/>
      <c r="P91" s="46"/>
      <c r="Q91" s="46"/>
    </row>
    <row r="92" spans="6:17" ht="18">
      <c r="F92" s="45"/>
      <c r="G92" s="46"/>
      <c r="H92" s="46"/>
      <c r="I92" s="46"/>
      <c r="J92" s="47"/>
      <c r="K92" s="46"/>
      <c r="L92" s="46"/>
      <c r="M92" s="114"/>
      <c r="N92" s="114"/>
      <c r="O92" s="48"/>
      <c r="P92" s="46"/>
      <c r="Q92" s="46"/>
    </row>
    <row r="93" spans="6:17" ht="18">
      <c r="F93" s="45"/>
      <c r="G93" s="46"/>
      <c r="H93" s="46"/>
      <c r="I93" s="46"/>
      <c r="J93" s="47"/>
      <c r="K93" s="46"/>
      <c r="L93" s="46"/>
      <c r="M93" s="114"/>
      <c r="N93" s="114"/>
      <c r="O93" s="48"/>
      <c r="P93" s="46"/>
      <c r="Q93" s="46"/>
    </row>
    <row r="94" spans="6:17" ht="18">
      <c r="F94" s="45"/>
      <c r="G94" s="46"/>
      <c r="H94" s="46"/>
      <c r="I94" s="46"/>
      <c r="J94" s="47"/>
      <c r="K94" s="46"/>
      <c r="L94" s="46"/>
      <c r="M94" s="114"/>
      <c r="N94" s="114"/>
      <c r="O94" s="48"/>
      <c r="P94" s="46"/>
      <c r="Q94" s="46"/>
    </row>
    <row r="95" spans="6:17" ht="18">
      <c r="F95" s="45"/>
      <c r="G95" s="46"/>
      <c r="H95" s="46"/>
      <c r="I95" s="46"/>
      <c r="J95" s="47"/>
      <c r="K95" s="46"/>
      <c r="L95" s="46"/>
      <c r="M95" s="114"/>
      <c r="N95" s="114"/>
      <c r="O95" s="48"/>
      <c r="P95" s="46"/>
      <c r="Q95" s="46"/>
    </row>
    <row r="96" spans="6:17" ht="18">
      <c r="F96" s="45"/>
      <c r="G96" s="46"/>
      <c r="H96" s="46"/>
      <c r="I96" s="46"/>
      <c r="J96" s="47"/>
      <c r="K96" s="46"/>
      <c r="L96" s="46"/>
      <c r="M96" s="114"/>
      <c r="N96" s="114"/>
      <c r="O96" s="48"/>
      <c r="P96" s="46"/>
      <c r="Q96" s="46"/>
    </row>
    <row r="97" spans="6:17" ht="18">
      <c r="F97" s="45"/>
      <c r="G97" s="46"/>
      <c r="H97" s="46"/>
      <c r="I97" s="46"/>
      <c r="J97" s="47"/>
      <c r="K97" s="46"/>
      <c r="L97" s="46"/>
      <c r="M97" s="114"/>
      <c r="N97" s="114"/>
      <c r="O97" s="48"/>
      <c r="P97" s="46"/>
      <c r="Q97" s="46"/>
    </row>
    <row r="98" spans="6:17" ht="18">
      <c r="F98" s="45"/>
      <c r="G98" s="46"/>
      <c r="H98" s="46"/>
      <c r="I98" s="46"/>
      <c r="J98" s="47"/>
      <c r="K98" s="46"/>
      <c r="L98" s="46"/>
      <c r="M98" s="114"/>
      <c r="N98" s="114"/>
      <c r="O98" s="48"/>
      <c r="P98" s="46"/>
      <c r="Q98" s="46"/>
    </row>
    <row r="99" spans="6:17" ht="18">
      <c r="F99" s="45"/>
      <c r="G99" s="46"/>
      <c r="H99" s="46"/>
      <c r="I99" s="46"/>
      <c r="J99" s="47"/>
      <c r="K99" s="46"/>
      <c r="L99" s="46"/>
      <c r="M99" s="114"/>
      <c r="N99" s="114"/>
      <c r="O99" s="48"/>
      <c r="P99" s="46"/>
      <c r="Q99" s="46"/>
    </row>
    <row r="100" spans="6:17" ht="18">
      <c r="F100" s="45"/>
      <c r="G100" s="46"/>
      <c r="H100" s="46"/>
      <c r="I100" s="46"/>
      <c r="J100" s="47"/>
      <c r="K100" s="46"/>
      <c r="L100" s="46"/>
      <c r="M100" s="114"/>
      <c r="N100" s="114"/>
      <c r="O100" s="48"/>
      <c r="P100" s="46"/>
      <c r="Q100" s="46"/>
    </row>
    <row r="101" spans="6:17" ht="18">
      <c r="F101" s="45"/>
      <c r="G101" s="46"/>
      <c r="H101" s="46"/>
      <c r="I101" s="46"/>
      <c r="J101" s="47"/>
      <c r="K101" s="46"/>
      <c r="L101" s="46"/>
      <c r="M101" s="114"/>
      <c r="N101" s="114"/>
      <c r="O101" s="48"/>
      <c r="P101" s="46"/>
      <c r="Q101" s="46"/>
    </row>
    <row r="102" spans="6:17" ht="18">
      <c r="F102" s="45"/>
      <c r="G102" s="46"/>
      <c r="H102" s="46"/>
      <c r="I102" s="46"/>
      <c r="J102" s="47"/>
      <c r="K102" s="46"/>
      <c r="L102" s="46"/>
      <c r="M102" s="114"/>
      <c r="N102" s="114"/>
      <c r="O102" s="48"/>
      <c r="P102" s="46"/>
      <c r="Q102" s="46"/>
    </row>
    <row r="103" spans="6:17" ht="18">
      <c r="F103" s="45"/>
      <c r="G103" s="46"/>
      <c r="H103" s="46"/>
      <c r="I103" s="46"/>
      <c r="J103" s="47"/>
      <c r="K103" s="46"/>
      <c r="L103" s="46"/>
      <c r="M103" s="114"/>
      <c r="N103" s="114"/>
      <c r="O103" s="48"/>
      <c r="P103" s="46"/>
      <c r="Q103" s="46"/>
    </row>
    <row r="104" spans="6:17" ht="18">
      <c r="F104" s="45"/>
      <c r="G104" s="46"/>
      <c r="H104" s="46"/>
      <c r="I104" s="46"/>
      <c r="J104" s="47"/>
      <c r="K104" s="46"/>
      <c r="L104" s="46"/>
      <c r="M104" s="114"/>
      <c r="N104" s="114"/>
      <c r="O104" s="48"/>
      <c r="P104" s="46"/>
      <c r="Q104" s="46"/>
    </row>
    <row r="105" spans="6:17" ht="18">
      <c r="F105" s="45"/>
      <c r="G105" s="46"/>
      <c r="H105" s="46"/>
      <c r="I105" s="46"/>
      <c r="J105" s="47"/>
      <c r="K105" s="46"/>
      <c r="L105" s="46"/>
      <c r="M105" s="114"/>
      <c r="N105" s="114"/>
      <c r="O105" s="48"/>
      <c r="P105" s="46"/>
      <c r="Q105" s="46"/>
    </row>
    <row r="106" spans="6:17" ht="18">
      <c r="F106" s="45"/>
      <c r="G106" s="46"/>
      <c r="H106" s="46"/>
      <c r="I106" s="46"/>
      <c r="J106" s="47"/>
      <c r="K106" s="46"/>
      <c r="L106" s="46"/>
      <c r="M106" s="114"/>
      <c r="N106" s="114"/>
      <c r="O106" s="48"/>
      <c r="P106" s="46"/>
      <c r="Q106" s="46"/>
    </row>
    <row r="107" spans="6:17" ht="18">
      <c r="F107" s="45"/>
      <c r="G107" s="46"/>
      <c r="H107" s="46"/>
      <c r="I107" s="46"/>
      <c r="J107" s="47"/>
      <c r="K107" s="46"/>
      <c r="L107" s="46"/>
      <c r="M107" s="114"/>
      <c r="N107" s="114"/>
      <c r="O107" s="48"/>
      <c r="P107" s="46"/>
      <c r="Q107" s="46"/>
    </row>
    <row r="108" spans="6:17" ht="18">
      <c r="F108" s="45"/>
      <c r="G108" s="46"/>
      <c r="H108" s="46"/>
      <c r="I108" s="46"/>
      <c r="J108" s="47"/>
      <c r="K108" s="46"/>
      <c r="L108" s="46"/>
      <c r="M108" s="114"/>
      <c r="N108" s="114"/>
      <c r="O108" s="48"/>
      <c r="P108" s="46"/>
      <c r="Q108" s="46"/>
    </row>
    <row r="109" spans="6:17" ht="18">
      <c r="F109" s="45"/>
      <c r="G109" s="46"/>
      <c r="H109" s="46"/>
      <c r="I109" s="46"/>
      <c r="J109" s="47"/>
      <c r="K109" s="46"/>
      <c r="L109" s="46"/>
      <c r="M109" s="114"/>
      <c r="N109" s="114"/>
      <c r="O109" s="48"/>
      <c r="P109" s="46"/>
      <c r="Q109" s="46"/>
    </row>
    <row r="110" spans="6:17" ht="18">
      <c r="F110" s="45"/>
      <c r="G110" s="46"/>
      <c r="H110" s="46"/>
      <c r="I110" s="46"/>
      <c r="J110" s="47"/>
      <c r="K110" s="46"/>
      <c r="L110" s="46"/>
      <c r="M110" s="114"/>
      <c r="N110" s="114"/>
      <c r="O110" s="48"/>
      <c r="P110" s="46"/>
      <c r="Q110" s="46"/>
    </row>
    <row r="111" spans="6:17" ht="18">
      <c r="F111" s="45"/>
      <c r="G111" s="46"/>
      <c r="H111" s="46"/>
      <c r="I111" s="46"/>
      <c r="J111" s="47"/>
      <c r="K111" s="46"/>
      <c r="L111" s="46"/>
      <c r="M111" s="114"/>
      <c r="N111" s="114"/>
      <c r="O111" s="48"/>
      <c r="P111" s="46"/>
      <c r="Q111" s="46"/>
    </row>
    <row r="112" spans="6:17" ht="18">
      <c r="F112" s="45"/>
      <c r="G112" s="46"/>
      <c r="H112" s="46"/>
      <c r="I112" s="46"/>
      <c r="J112" s="47"/>
      <c r="K112" s="46"/>
      <c r="L112" s="46"/>
      <c r="M112" s="114"/>
      <c r="N112" s="114"/>
      <c r="O112" s="48"/>
      <c r="P112" s="46"/>
      <c r="Q112" s="46"/>
    </row>
    <row r="113" spans="6:17" ht="18">
      <c r="F113" s="45"/>
      <c r="G113" s="46"/>
      <c r="H113" s="46"/>
      <c r="I113" s="46"/>
      <c r="J113" s="47"/>
      <c r="K113" s="46"/>
      <c r="L113" s="46"/>
      <c r="M113" s="114"/>
      <c r="N113" s="114"/>
      <c r="O113" s="48"/>
      <c r="P113" s="46"/>
      <c r="Q113" s="46"/>
    </row>
    <row r="114" spans="6:17" ht="18">
      <c r="F114" s="45"/>
      <c r="G114" s="46"/>
      <c r="H114" s="46"/>
      <c r="I114" s="46"/>
      <c r="J114" s="47"/>
      <c r="K114" s="46"/>
      <c r="L114" s="46"/>
      <c r="M114" s="114"/>
      <c r="N114" s="114"/>
      <c r="O114" s="48"/>
      <c r="P114" s="46"/>
      <c r="Q114" s="46"/>
    </row>
    <row r="115" spans="6:17" ht="18">
      <c r="F115" s="45"/>
      <c r="G115" s="46"/>
      <c r="H115" s="46"/>
      <c r="I115" s="46"/>
      <c r="J115" s="47"/>
      <c r="K115" s="46"/>
      <c r="L115" s="46"/>
      <c r="M115" s="114"/>
      <c r="N115" s="114"/>
      <c r="O115" s="48"/>
      <c r="P115" s="46"/>
      <c r="Q115" s="46"/>
    </row>
    <row r="116" spans="6:17" ht="18">
      <c r="F116" s="45"/>
      <c r="G116" s="46"/>
      <c r="H116" s="46"/>
      <c r="I116" s="46"/>
      <c r="J116" s="47"/>
      <c r="K116" s="46"/>
      <c r="L116" s="46"/>
      <c r="M116" s="114"/>
      <c r="N116" s="114"/>
      <c r="O116" s="48"/>
      <c r="P116" s="46"/>
      <c r="Q116" s="46"/>
    </row>
    <row r="117" spans="6:17" ht="18">
      <c r="F117" s="45"/>
      <c r="G117" s="46"/>
      <c r="H117" s="46"/>
      <c r="I117" s="46"/>
      <c r="J117" s="47"/>
      <c r="K117" s="46"/>
      <c r="L117" s="46"/>
      <c r="M117" s="114"/>
      <c r="N117" s="114"/>
      <c r="O117" s="48"/>
      <c r="P117" s="46"/>
      <c r="Q117" s="46"/>
    </row>
    <row r="118" spans="6:17" ht="18">
      <c r="F118" s="45"/>
      <c r="G118" s="46"/>
      <c r="H118" s="46"/>
      <c r="I118" s="46"/>
      <c r="J118" s="47"/>
      <c r="K118" s="46"/>
      <c r="L118" s="46"/>
      <c r="M118" s="114"/>
      <c r="N118" s="114"/>
      <c r="O118" s="48"/>
      <c r="P118" s="46"/>
      <c r="Q118" s="46"/>
    </row>
    <row r="119" spans="6:17" ht="18">
      <c r="F119" s="45"/>
      <c r="G119" s="46"/>
      <c r="H119" s="46"/>
      <c r="I119" s="46"/>
      <c r="J119" s="47"/>
      <c r="K119" s="46"/>
      <c r="L119" s="46"/>
      <c r="M119" s="114"/>
      <c r="N119" s="114"/>
      <c r="O119" s="48"/>
      <c r="P119" s="46"/>
      <c r="Q119" s="46"/>
    </row>
    <row r="120" spans="6:17" ht="18">
      <c r="F120" s="45"/>
      <c r="G120" s="46"/>
      <c r="H120" s="46"/>
      <c r="I120" s="46"/>
      <c r="J120" s="47"/>
      <c r="K120" s="46"/>
      <c r="L120" s="46"/>
      <c r="M120" s="114"/>
      <c r="N120" s="114"/>
      <c r="O120" s="48"/>
      <c r="P120" s="46"/>
      <c r="Q120" s="46"/>
    </row>
    <row r="121" spans="6:17" ht="18">
      <c r="F121" s="45"/>
      <c r="G121" s="46"/>
      <c r="H121" s="46"/>
      <c r="I121" s="46"/>
      <c r="J121" s="47"/>
      <c r="K121" s="46"/>
      <c r="L121" s="46"/>
      <c r="M121" s="114"/>
      <c r="N121" s="114"/>
      <c r="O121" s="48"/>
      <c r="P121" s="46"/>
      <c r="Q121" s="46"/>
    </row>
    <row r="122" spans="6:17" ht="18">
      <c r="F122" s="45"/>
      <c r="G122" s="46"/>
      <c r="H122" s="46"/>
      <c r="I122" s="46"/>
      <c r="J122" s="47"/>
      <c r="K122" s="46"/>
      <c r="L122" s="46"/>
      <c r="M122" s="114"/>
      <c r="N122" s="114"/>
      <c r="O122" s="48"/>
      <c r="P122" s="46"/>
      <c r="Q122" s="46"/>
    </row>
    <row r="123" spans="6:17" ht="18">
      <c r="F123" s="45"/>
      <c r="G123" s="46"/>
      <c r="H123" s="46"/>
      <c r="I123" s="46"/>
      <c r="J123" s="47"/>
      <c r="K123" s="46"/>
      <c r="L123" s="46"/>
      <c r="M123" s="114"/>
      <c r="N123" s="114"/>
      <c r="O123" s="48"/>
      <c r="P123" s="46"/>
      <c r="Q123" s="46"/>
    </row>
    <row r="124" spans="6:17" ht="18">
      <c r="F124" s="45"/>
      <c r="G124" s="46"/>
      <c r="H124" s="46"/>
      <c r="I124" s="46"/>
      <c r="J124" s="47"/>
      <c r="K124" s="46"/>
      <c r="L124" s="46"/>
      <c r="M124" s="114"/>
      <c r="N124" s="114"/>
      <c r="O124" s="48"/>
      <c r="P124" s="46"/>
      <c r="Q124" s="46"/>
    </row>
    <row r="125" spans="6:17" ht="18">
      <c r="F125" s="45"/>
      <c r="G125" s="46"/>
      <c r="H125" s="46"/>
      <c r="I125" s="46"/>
      <c r="J125" s="47"/>
      <c r="K125" s="46"/>
      <c r="L125" s="46"/>
      <c r="M125" s="114"/>
      <c r="N125" s="114"/>
      <c r="O125" s="48"/>
      <c r="P125" s="46"/>
      <c r="Q125" s="46"/>
    </row>
    <row r="126" spans="6:17" ht="18">
      <c r="F126" s="45"/>
      <c r="G126" s="46"/>
      <c r="H126" s="46"/>
      <c r="I126" s="46"/>
      <c r="J126" s="47"/>
      <c r="K126" s="46"/>
      <c r="L126" s="46"/>
      <c r="M126" s="114"/>
      <c r="N126" s="114"/>
      <c r="O126" s="48"/>
      <c r="P126" s="46"/>
      <c r="Q126" s="46"/>
    </row>
    <row r="127" spans="6:17" ht="18">
      <c r="F127" s="45"/>
      <c r="G127" s="46"/>
      <c r="H127" s="46"/>
      <c r="I127" s="46"/>
      <c r="J127" s="47"/>
      <c r="K127" s="46"/>
      <c r="L127" s="46"/>
      <c r="M127" s="114"/>
      <c r="N127" s="114"/>
      <c r="O127" s="48"/>
      <c r="P127" s="46"/>
      <c r="Q127" s="46"/>
    </row>
    <row r="128" spans="6:17" ht="18">
      <c r="F128" s="45"/>
      <c r="G128" s="46"/>
      <c r="H128" s="46"/>
      <c r="I128" s="46"/>
      <c r="J128" s="47"/>
      <c r="K128" s="46"/>
      <c r="L128" s="46"/>
      <c r="M128" s="114"/>
      <c r="N128" s="114"/>
      <c r="O128" s="48"/>
      <c r="P128" s="46"/>
      <c r="Q128" s="46"/>
    </row>
    <row r="129" spans="6:17" ht="18">
      <c r="F129" s="45"/>
      <c r="G129" s="46"/>
      <c r="H129" s="46"/>
      <c r="I129" s="46"/>
      <c r="J129" s="47"/>
      <c r="K129" s="46"/>
      <c r="L129" s="46"/>
      <c r="M129" s="114"/>
      <c r="N129" s="114"/>
      <c r="O129" s="48"/>
      <c r="P129" s="46"/>
      <c r="Q129" s="46"/>
    </row>
    <row r="130" spans="6:17" ht="18">
      <c r="F130" s="45"/>
      <c r="G130" s="46"/>
      <c r="H130" s="46"/>
      <c r="I130" s="46"/>
      <c r="J130" s="47"/>
      <c r="K130" s="46"/>
      <c r="L130" s="46"/>
      <c r="M130" s="114"/>
      <c r="N130" s="114"/>
      <c r="O130" s="48"/>
      <c r="P130" s="46"/>
      <c r="Q130" s="46"/>
    </row>
    <row r="131" spans="6:17" ht="18">
      <c r="F131" s="45"/>
      <c r="G131" s="46"/>
      <c r="H131" s="46"/>
      <c r="I131" s="46"/>
      <c r="J131" s="47"/>
      <c r="K131" s="46"/>
      <c r="L131" s="46"/>
      <c r="M131" s="114"/>
      <c r="N131" s="114"/>
      <c r="O131" s="48"/>
      <c r="P131" s="46"/>
      <c r="Q131" s="46"/>
    </row>
    <row r="132" spans="6:17" ht="18">
      <c r="F132" s="45"/>
      <c r="G132" s="46"/>
      <c r="H132" s="46"/>
      <c r="I132" s="46"/>
      <c r="J132" s="47"/>
      <c r="K132" s="46"/>
      <c r="L132" s="46"/>
      <c r="M132" s="114"/>
      <c r="N132" s="114"/>
      <c r="O132" s="48"/>
      <c r="P132" s="46"/>
      <c r="Q132" s="46"/>
    </row>
    <row r="133" spans="6:17" ht="18">
      <c r="F133" s="45"/>
      <c r="G133" s="46"/>
      <c r="H133" s="46"/>
      <c r="I133" s="46"/>
      <c r="J133" s="47"/>
      <c r="K133" s="46"/>
      <c r="L133" s="46"/>
      <c r="M133" s="114"/>
      <c r="N133" s="114"/>
      <c r="O133" s="48"/>
      <c r="P133" s="46"/>
      <c r="Q133" s="46"/>
    </row>
    <row r="134" spans="6:17" ht="18">
      <c r="F134" s="45"/>
      <c r="G134" s="46"/>
      <c r="H134" s="46"/>
      <c r="I134" s="46"/>
      <c r="J134" s="47"/>
      <c r="K134" s="46"/>
      <c r="L134" s="46"/>
      <c r="M134" s="114"/>
      <c r="N134" s="114"/>
      <c r="O134" s="48"/>
      <c r="P134" s="46"/>
      <c r="Q134" s="46"/>
    </row>
    <row r="135" spans="6:17" ht="18">
      <c r="F135" s="45"/>
      <c r="G135" s="46"/>
      <c r="H135" s="46"/>
      <c r="I135" s="46"/>
      <c r="J135" s="47"/>
      <c r="K135" s="46"/>
      <c r="L135" s="46"/>
      <c r="M135" s="114"/>
      <c r="N135" s="114"/>
      <c r="O135" s="48"/>
      <c r="P135" s="46"/>
      <c r="Q135" s="46"/>
    </row>
    <row r="136" spans="6:17" ht="18">
      <c r="F136" s="45"/>
      <c r="G136" s="46"/>
      <c r="H136" s="46"/>
      <c r="I136" s="46"/>
      <c r="J136" s="47"/>
      <c r="K136" s="46"/>
      <c r="L136" s="46"/>
      <c r="M136" s="114"/>
      <c r="N136" s="114"/>
      <c r="O136" s="48"/>
      <c r="P136" s="46"/>
      <c r="Q136" s="46"/>
    </row>
    <row r="137" spans="6:17" ht="18">
      <c r="F137" s="45"/>
      <c r="G137" s="46"/>
      <c r="H137" s="46"/>
      <c r="I137" s="46"/>
      <c r="J137" s="47"/>
      <c r="K137" s="46"/>
      <c r="L137" s="46"/>
      <c r="M137" s="114"/>
      <c r="N137" s="114"/>
      <c r="O137" s="48"/>
      <c r="P137" s="46"/>
      <c r="Q137" s="46"/>
    </row>
    <row r="138" spans="6:17" ht="18">
      <c r="F138" s="45"/>
      <c r="G138" s="46"/>
      <c r="H138" s="46"/>
      <c r="I138" s="46"/>
      <c r="J138" s="47"/>
      <c r="K138" s="46"/>
      <c r="L138" s="46"/>
      <c r="M138" s="114"/>
      <c r="N138" s="114"/>
      <c r="O138" s="48"/>
      <c r="P138" s="46"/>
      <c r="Q138" s="46"/>
    </row>
    <row r="139" spans="6:17" ht="18">
      <c r="F139" s="45"/>
      <c r="G139" s="46"/>
      <c r="H139" s="46"/>
      <c r="I139" s="46"/>
      <c r="J139" s="47"/>
      <c r="K139" s="46"/>
      <c r="L139" s="46"/>
      <c r="M139" s="114"/>
      <c r="N139" s="114"/>
      <c r="O139" s="48"/>
      <c r="P139" s="46"/>
      <c r="Q139" s="46"/>
    </row>
    <row r="140" spans="6:17" ht="18">
      <c r="F140" s="45"/>
      <c r="G140" s="46"/>
      <c r="H140" s="46"/>
      <c r="I140" s="46"/>
      <c r="J140" s="47"/>
      <c r="K140" s="46"/>
      <c r="L140" s="46"/>
      <c r="M140" s="114"/>
      <c r="N140" s="114"/>
      <c r="O140" s="48"/>
      <c r="P140" s="46"/>
      <c r="Q140" s="46"/>
    </row>
    <row r="141" spans="6:17" ht="18">
      <c r="F141" s="45"/>
      <c r="G141" s="46"/>
      <c r="H141" s="46"/>
      <c r="I141" s="46"/>
      <c r="J141" s="47"/>
      <c r="K141" s="46"/>
      <c r="L141" s="46"/>
      <c r="M141" s="114"/>
      <c r="N141" s="114"/>
      <c r="O141" s="48"/>
      <c r="P141" s="46"/>
      <c r="Q141" s="46"/>
    </row>
    <row r="142" spans="6:17" ht="18">
      <c r="F142" s="45"/>
      <c r="G142" s="46"/>
      <c r="H142" s="46"/>
      <c r="I142" s="46"/>
      <c r="J142" s="47"/>
      <c r="K142" s="46"/>
      <c r="L142" s="46"/>
      <c r="M142" s="114"/>
      <c r="N142" s="114"/>
      <c r="O142" s="48"/>
      <c r="P142" s="46"/>
      <c r="Q142" s="46"/>
    </row>
    <row r="143" spans="6:17" ht="18">
      <c r="F143" s="45"/>
      <c r="G143" s="46"/>
      <c r="H143" s="46"/>
      <c r="I143" s="46"/>
      <c r="J143" s="47"/>
      <c r="K143" s="46"/>
      <c r="L143" s="46"/>
      <c r="M143" s="114"/>
      <c r="N143" s="114"/>
      <c r="O143" s="48"/>
      <c r="P143" s="46"/>
      <c r="Q143" s="46"/>
    </row>
    <row r="144" spans="6:17" ht="18">
      <c r="F144" s="45"/>
      <c r="G144" s="46"/>
      <c r="H144" s="46"/>
      <c r="I144" s="46"/>
      <c r="J144" s="47"/>
      <c r="K144" s="46"/>
      <c r="L144" s="46"/>
      <c r="M144" s="114"/>
      <c r="N144" s="114"/>
      <c r="O144" s="48"/>
      <c r="P144" s="46"/>
      <c r="Q144" s="46"/>
    </row>
    <row r="145" spans="6:17" ht="18">
      <c r="F145" s="45"/>
      <c r="G145" s="46"/>
      <c r="H145" s="46"/>
      <c r="I145" s="46"/>
      <c r="J145" s="47"/>
      <c r="K145" s="46"/>
      <c r="L145" s="46"/>
      <c r="M145" s="114"/>
      <c r="N145" s="114"/>
      <c r="O145" s="48"/>
      <c r="P145" s="46"/>
      <c r="Q145" s="46"/>
    </row>
    <row r="146" spans="6:17" ht="18">
      <c r="F146" s="45"/>
      <c r="G146" s="46"/>
      <c r="H146" s="46"/>
      <c r="I146" s="46"/>
      <c r="J146" s="47"/>
      <c r="K146" s="46"/>
      <c r="L146" s="46"/>
      <c r="M146" s="114"/>
      <c r="N146" s="114"/>
      <c r="O146" s="48"/>
      <c r="P146" s="46"/>
      <c r="Q146" s="46"/>
    </row>
    <row r="147" spans="6:17" ht="18">
      <c r="F147" s="45"/>
      <c r="G147" s="46"/>
      <c r="H147" s="46"/>
      <c r="I147" s="46"/>
      <c r="J147" s="47"/>
      <c r="K147" s="46"/>
      <c r="L147" s="46"/>
      <c r="M147" s="114"/>
      <c r="N147" s="114"/>
      <c r="O147" s="48"/>
      <c r="P147" s="46"/>
      <c r="Q147" s="46"/>
    </row>
    <row r="148" spans="6:17" ht="18">
      <c r="F148" s="45"/>
      <c r="G148" s="46"/>
      <c r="H148" s="46"/>
      <c r="I148" s="46"/>
      <c r="J148" s="47"/>
      <c r="K148" s="46"/>
      <c r="L148" s="46"/>
      <c r="M148" s="114"/>
      <c r="N148" s="114"/>
      <c r="O148" s="48"/>
      <c r="P148" s="46"/>
      <c r="Q148" s="46"/>
    </row>
    <row r="149" spans="6:17" ht="18">
      <c r="F149" s="45"/>
      <c r="G149" s="46"/>
      <c r="H149" s="46"/>
      <c r="I149" s="46"/>
      <c r="J149" s="47"/>
      <c r="K149" s="46"/>
      <c r="L149" s="46"/>
      <c r="M149" s="114"/>
      <c r="N149" s="114"/>
      <c r="O149" s="48"/>
      <c r="P149" s="46"/>
      <c r="Q149" s="46"/>
    </row>
    <row r="150" spans="6:17" ht="18">
      <c r="F150" s="45"/>
      <c r="G150" s="46"/>
      <c r="H150" s="46"/>
      <c r="I150" s="46"/>
      <c r="J150" s="47"/>
      <c r="K150" s="46"/>
      <c r="L150" s="46"/>
      <c r="M150" s="114"/>
      <c r="N150" s="114"/>
      <c r="O150" s="48"/>
      <c r="P150" s="46"/>
      <c r="Q150" s="46"/>
    </row>
    <row r="151" spans="6:17" ht="18">
      <c r="F151" s="45"/>
      <c r="G151" s="46"/>
      <c r="H151" s="46"/>
      <c r="I151" s="46"/>
      <c r="J151" s="47"/>
      <c r="K151" s="46"/>
      <c r="L151" s="46"/>
      <c r="M151" s="114"/>
      <c r="N151" s="114"/>
      <c r="O151" s="48"/>
      <c r="P151" s="46"/>
      <c r="Q151" s="46"/>
    </row>
    <row r="152" spans="6:17" ht="18">
      <c r="F152" s="45"/>
      <c r="G152" s="46"/>
      <c r="H152" s="46"/>
      <c r="I152" s="46"/>
      <c r="J152" s="47"/>
      <c r="K152" s="46"/>
      <c r="L152" s="46"/>
      <c r="M152" s="114"/>
      <c r="N152" s="114"/>
      <c r="O152" s="48"/>
      <c r="P152" s="46"/>
      <c r="Q152" s="46"/>
    </row>
    <row r="153" spans="6:17" ht="18">
      <c r="F153" s="45"/>
      <c r="G153" s="46"/>
      <c r="H153" s="46"/>
      <c r="I153" s="46"/>
      <c r="J153" s="47"/>
      <c r="K153" s="46"/>
      <c r="L153" s="46"/>
      <c r="M153" s="114"/>
      <c r="N153" s="114"/>
      <c r="O153" s="48"/>
      <c r="P153" s="46"/>
      <c r="Q153" s="46"/>
    </row>
    <row r="154" spans="6:17" ht="18">
      <c r="F154" s="45"/>
      <c r="G154" s="46"/>
      <c r="H154" s="46"/>
      <c r="I154" s="46"/>
      <c r="J154" s="47"/>
      <c r="K154" s="46"/>
      <c r="L154" s="46"/>
      <c r="M154" s="114"/>
      <c r="N154" s="114"/>
      <c r="O154" s="48"/>
      <c r="P154" s="46"/>
      <c r="Q154" s="46"/>
    </row>
    <row r="155" spans="6:17" ht="18">
      <c r="F155" s="45"/>
      <c r="G155" s="46"/>
      <c r="H155" s="46"/>
      <c r="I155" s="46"/>
      <c r="J155" s="47"/>
      <c r="K155" s="46"/>
      <c r="L155" s="46"/>
      <c r="M155" s="114"/>
      <c r="N155" s="114"/>
      <c r="O155" s="48"/>
      <c r="P155" s="46"/>
      <c r="Q155" s="46"/>
    </row>
    <row r="156" spans="6:17" ht="18">
      <c r="F156" s="45"/>
      <c r="G156" s="46"/>
      <c r="H156" s="46"/>
      <c r="I156" s="46"/>
      <c r="J156" s="47"/>
      <c r="K156" s="46"/>
      <c r="L156" s="46"/>
      <c r="M156" s="114"/>
      <c r="N156" s="114"/>
      <c r="O156" s="48"/>
      <c r="P156" s="46"/>
      <c r="Q156" s="46"/>
    </row>
    <row r="157" spans="6:17" ht="18">
      <c r="F157" s="45"/>
      <c r="G157" s="46"/>
      <c r="H157" s="46"/>
      <c r="I157" s="46"/>
      <c r="J157" s="47"/>
      <c r="K157" s="46"/>
      <c r="L157" s="46"/>
      <c r="M157" s="114"/>
      <c r="N157" s="114"/>
      <c r="O157" s="48"/>
      <c r="P157" s="46"/>
      <c r="Q157" s="46"/>
    </row>
    <row r="158" spans="6:17" ht="18">
      <c r="F158" s="45"/>
      <c r="G158" s="46"/>
      <c r="H158" s="46"/>
      <c r="I158" s="46"/>
      <c r="J158" s="47"/>
      <c r="K158" s="46"/>
      <c r="L158" s="46"/>
      <c r="M158" s="114"/>
      <c r="N158" s="114"/>
      <c r="O158" s="48"/>
      <c r="P158" s="46"/>
      <c r="Q158" s="46"/>
    </row>
    <row r="159" spans="6:17" ht="18">
      <c r="F159" s="45"/>
      <c r="G159" s="46"/>
      <c r="H159" s="46"/>
      <c r="I159" s="46"/>
      <c r="J159" s="47"/>
      <c r="K159" s="46"/>
      <c r="L159" s="46"/>
      <c r="M159" s="114"/>
      <c r="N159" s="114"/>
      <c r="O159" s="48"/>
      <c r="P159" s="46"/>
      <c r="Q159" s="46"/>
    </row>
    <row r="160" spans="6:17" ht="18">
      <c r="F160" s="45"/>
      <c r="G160" s="46"/>
      <c r="H160" s="46"/>
      <c r="I160" s="46"/>
      <c r="J160" s="47"/>
      <c r="K160" s="46"/>
      <c r="L160" s="46"/>
      <c r="M160" s="114"/>
      <c r="N160" s="114"/>
      <c r="O160" s="48"/>
      <c r="P160" s="46"/>
      <c r="Q160" s="46"/>
    </row>
    <row r="161" spans="6:17" ht="18">
      <c r="F161" s="45"/>
      <c r="G161" s="46"/>
      <c r="H161" s="46"/>
      <c r="I161" s="46"/>
      <c r="J161" s="47"/>
      <c r="K161" s="46"/>
      <c r="L161" s="46"/>
      <c r="M161" s="114"/>
      <c r="N161" s="114"/>
      <c r="O161" s="48"/>
      <c r="P161" s="46"/>
      <c r="Q161" s="46"/>
    </row>
    <row r="162" spans="6:17" ht="18">
      <c r="F162" s="45"/>
      <c r="G162" s="46"/>
      <c r="H162" s="46"/>
      <c r="I162" s="46"/>
      <c r="J162" s="47"/>
      <c r="K162" s="46"/>
      <c r="L162" s="46"/>
      <c r="M162" s="114"/>
      <c r="N162" s="114"/>
      <c r="O162" s="48"/>
      <c r="P162" s="46"/>
      <c r="Q162" s="46"/>
    </row>
    <row r="163" spans="6:17" ht="18">
      <c r="F163" s="45"/>
      <c r="G163" s="46"/>
      <c r="H163" s="46"/>
      <c r="I163" s="46"/>
      <c r="J163" s="47"/>
      <c r="K163" s="46"/>
      <c r="L163" s="46"/>
      <c r="M163" s="114"/>
      <c r="N163" s="114"/>
      <c r="O163" s="48"/>
      <c r="P163" s="46"/>
      <c r="Q163" s="46"/>
    </row>
    <row r="164" spans="6:17" ht="18">
      <c r="F164" s="45"/>
      <c r="G164" s="46"/>
      <c r="H164" s="46"/>
      <c r="I164" s="46"/>
      <c r="J164" s="47"/>
      <c r="K164" s="46"/>
      <c r="L164" s="46"/>
      <c r="M164" s="114"/>
      <c r="N164" s="114"/>
      <c r="O164" s="48"/>
      <c r="P164" s="46"/>
      <c r="Q164" s="46"/>
    </row>
    <row r="165" spans="6:17" ht="18">
      <c r="F165" s="45"/>
      <c r="G165" s="46"/>
      <c r="H165" s="46"/>
      <c r="I165" s="46"/>
      <c r="J165" s="47"/>
      <c r="K165" s="46"/>
      <c r="L165" s="46"/>
      <c r="M165" s="114"/>
      <c r="N165" s="114"/>
      <c r="O165" s="48"/>
      <c r="P165" s="46"/>
      <c r="Q165" s="46"/>
    </row>
    <row r="166" spans="6:17" ht="18">
      <c r="F166" s="45"/>
      <c r="G166" s="46"/>
      <c r="H166" s="46"/>
      <c r="I166" s="46"/>
      <c r="J166" s="47"/>
      <c r="K166" s="46"/>
      <c r="L166" s="46"/>
      <c r="M166" s="114"/>
      <c r="N166" s="114"/>
      <c r="O166" s="48"/>
      <c r="P166" s="46"/>
      <c r="Q166" s="46"/>
    </row>
    <row r="167" spans="6:17" ht="18">
      <c r="F167" s="45"/>
      <c r="G167" s="46"/>
      <c r="H167" s="46"/>
      <c r="I167" s="46"/>
      <c r="J167" s="47"/>
      <c r="K167" s="46"/>
      <c r="L167" s="46"/>
      <c r="M167" s="114"/>
      <c r="N167" s="114"/>
      <c r="O167" s="48"/>
      <c r="P167" s="46"/>
      <c r="Q167" s="46"/>
    </row>
    <row r="168" spans="6:17" ht="18">
      <c r="F168" s="45"/>
      <c r="G168" s="46"/>
      <c r="H168" s="46"/>
      <c r="I168" s="46"/>
      <c r="J168" s="47"/>
      <c r="K168" s="46"/>
      <c r="L168" s="46"/>
      <c r="M168" s="114"/>
      <c r="N168" s="114"/>
      <c r="O168" s="48"/>
      <c r="P168" s="46"/>
      <c r="Q168" s="46"/>
    </row>
    <row r="169" spans="6:17" ht="18">
      <c r="F169" s="45"/>
      <c r="G169" s="46"/>
      <c r="H169" s="46"/>
      <c r="I169" s="46"/>
      <c r="J169" s="47"/>
      <c r="K169" s="46"/>
      <c r="L169" s="46"/>
      <c r="M169" s="114"/>
      <c r="N169" s="114"/>
      <c r="O169" s="48"/>
      <c r="P169" s="46"/>
      <c r="Q169" s="46"/>
    </row>
    <row r="170" spans="6:17" ht="18">
      <c r="F170" s="45"/>
      <c r="G170" s="46"/>
      <c r="H170" s="46"/>
      <c r="I170" s="46"/>
      <c r="J170" s="47"/>
      <c r="K170" s="46"/>
      <c r="L170" s="46"/>
      <c r="M170" s="114"/>
      <c r="N170" s="114"/>
      <c r="O170" s="48"/>
      <c r="P170" s="46"/>
      <c r="Q170" s="46"/>
    </row>
    <row r="171" spans="6:17" ht="18">
      <c r="F171" s="45"/>
      <c r="G171" s="46"/>
      <c r="H171" s="46"/>
      <c r="I171" s="46"/>
      <c r="J171" s="47"/>
      <c r="K171" s="46"/>
      <c r="L171" s="46"/>
      <c r="M171" s="114"/>
      <c r="N171" s="114"/>
      <c r="O171" s="48"/>
      <c r="P171" s="46"/>
      <c r="Q171" s="46"/>
    </row>
    <row r="172" spans="6:17" ht="18">
      <c r="F172" s="45"/>
      <c r="G172" s="46"/>
      <c r="H172" s="46"/>
      <c r="I172" s="46"/>
      <c r="J172" s="47"/>
      <c r="K172" s="46"/>
      <c r="L172" s="46"/>
      <c r="M172" s="114"/>
      <c r="N172" s="114"/>
      <c r="O172" s="48"/>
      <c r="P172" s="46"/>
      <c r="Q172" s="46"/>
    </row>
    <row r="173" spans="6:17" ht="18">
      <c r="F173" s="45"/>
      <c r="G173" s="46"/>
      <c r="H173" s="46"/>
      <c r="I173" s="46"/>
      <c r="J173" s="47"/>
      <c r="K173" s="46"/>
      <c r="L173" s="46"/>
      <c r="M173" s="114"/>
      <c r="N173" s="114"/>
      <c r="O173" s="48"/>
      <c r="P173" s="46"/>
      <c r="Q173" s="46"/>
    </row>
    <row r="174" spans="6:17" ht="18">
      <c r="F174" s="45"/>
      <c r="G174" s="46"/>
      <c r="H174" s="46"/>
      <c r="I174" s="46"/>
      <c r="J174" s="47"/>
      <c r="K174" s="46"/>
      <c r="L174" s="46"/>
      <c r="M174" s="114"/>
      <c r="N174" s="114"/>
      <c r="O174" s="48"/>
      <c r="P174" s="46"/>
      <c r="Q174" s="46"/>
    </row>
    <row r="175" spans="6:17" ht="18">
      <c r="F175" s="45"/>
      <c r="G175" s="46"/>
      <c r="H175" s="46"/>
      <c r="I175" s="46"/>
      <c r="J175" s="47"/>
      <c r="K175" s="46"/>
      <c r="L175" s="46"/>
      <c r="M175" s="114"/>
      <c r="N175" s="114"/>
      <c r="O175" s="48"/>
      <c r="P175" s="46"/>
      <c r="Q175" s="46"/>
    </row>
    <row r="176" spans="6:17" ht="18">
      <c r="F176" s="45"/>
      <c r="G176" s="46"/>
      <c r="H176" s="46"/>
      <c r="I176" s="46"/>
      <c r="J176" s="47"/>
      <c r="K176" s="46"/>
      <c r="L176" s="46"/>
      <c r="M176" s="114"/>
      <c r="N176" s="114"/>
      <c r="O176" s="48"/>
      <c r="P176" s="46"/>
      <c r="Q176" s="46"/>
    </row>
    <row r="177" spans="6:17" ht="18">
      <c r="F177" s="45"/>
      <c r="G177" s="46"/>
      <c r="H177" s="46"/>
      <c r="I177" s="46"/>
      <c r="J177" s="47"/>
      <c r="K177" s="46"/>
      <c r="L177" s="46"/>
      <c r="M177" s="114"/>
      <c r="N177" s="114"/>
      <c r="O177" s="48"/>
      <c r="P177" s="46"/>
      <c r="Q177" s="46"/>
    </row>
    <row r="178" spans="6:17" ht="18">
      <c r="F178" s="45"/>
      <c r="G178" s="46"/>
      <c r="H178" s="46"/>
      <c r="I178" s="46"/>
      <c r="J178" s="47"/>
      <c r="K178" s="46"/>
      <c r="L178" s="46"/>
      <c r="M178" s="114"/>
      <c r="N178" s="114"/>
      <c r="O178" s="48"/>
      <c r="P178" s="46"/>
      <c r="Q178" s="46"/>
    </row>
    <row r="179" spans="6:17" ht="18">
      <c r="F179" s="45"/>
      <c r="G179" s="46"/>
      <c r="H179" s="46"/>
      <c r="I179" s="46"/>
      <c r="J179" s="47"/>
      <c r="K179" s="46"/>
      <c r="L179" s="46"/>
      <c r="M179" s="114"/>
      <c r="N179" s="114"/>
      <c r="O179" s="48"/>
      <c r="P179" s="46"/>
      <c r="Q179" s="46"/>
    </row>
    <row r="180" spans="6:17" ht="18">
      <c r="F180" s="45"/>
      <c r="G180" s="46"/>
      <c r="H180" s="46"/>
      <c r="I180" s="46"/>
      <c r="J180" s="47"/>
      <c r="K180" s="46"/>
      <c r="L180" s="46"/>
      <c r="M180" s="114"/>
      <c r="N180" s="114"/>
      <c r="O180" s="48"/>
      <c r="P180" s="46"/>
      <c r="Q180" s="46"/>
    </row>
    <row r="181" spans="6:17" ht="18">
      <c r="F181" s="45"/>
      <c r="G181" s="46"/>
      <c r="H181" s="46"/>
      <c r="I181" s="46"/>
      <c r="J181" s="47"/>
      <c r="K181" s="46"/>
      <c r="L181" s="46"/>
      <c r="M181" s="114"/>
      <c r="N181" s="114"/>
      <c r="O181" s="48"/>
      <c r="P181" s="46"/>
      <c r="Q181" s="46"/>
    </row>
    <row r="182" spans="6:17" ht="18">
      <c r="F182" s="45"/>
      <c r="G182" s="46"/>
      <c r="H182" s="46"/>
      <c r="I182" s="46"/>
      <c r="J182" s="47"/>
      <c r="K182" s="46"/>
      <c r="L182" s="46"/>
      <c r="M182" s="114"/>
      <c r="N182" s="114"/>
      <c r="O182" s="48"/>
      <c r="P182" s="46"/>
      <c r="Q182" s="46"/>
    </row>
    <row r="183" spans="6:17" ht="18">
      <c r="F183" s="45"/>
      <c r="G183" s="46"/>
      <c r="H183" s="46"/>
      <c r="I183" s="46"/>
      <c r="J183" s="47"/>
      <c r="K183" s="46"/>
      <c r="L183" s="46"/>
      <c r="M183" s="114"/>
      <c r="N183" s="114"/>
      <c r="O183" s="48"/>
      <c r="P183" s="46"/>
      <c r="Q183" s="46"/>
    </row>
    <row r="184" spans="6:17" ht="18">
      <c r="F184" s="45"/>
      <c r="G184" s="46"/>
      <c r="H184" s="46"/>
      <c r="I184" s="46"/>
      <c r="J184" s="47"/>
      <c r="K184" s="46"/>
      <c r="L184" s="46"/>
      <c r="M184" s="114"/>
      <c r="N184" s="114"/>
      <c r="O184" s="48"/>
      <c r="P184" s="46"/>
      <c r="Q184" s="46"/>
    </row>
    <row r="185" spans="6:17" ht="18">
      <c r="F185" s="45"/>
      <c r="G185" s="46"/>
      <c r="H185" s="46"/>
      <c r="I185" s="46"/>
      <c r="J185" s="47"/>
      <c r="K185" s="46"/>
      <c r="L185" s="46"/>
      <c r="M185" s="114"/>
      <c r="N185" s="114"/>
      <c r="O185" s="48"/>
      <c r="P185" s="46"/>
      <c r="Q185" s="46"/>
    </row>
    <row r="186" spans="6:17" ht="18">
      <c r="F186" s="45"/>
      <c r="G186" s="46"/>
      <c r="H186" s="46"/>
      <c r="I186" s="46"/>
      <c r="J186" s="47"/>
      <c r="K186" s="46"/>
      <c r="L186" s="46"/>
      <c r="M186" s="114"/>
      <c r="N186" s="114"/>
      <c r="O186" s="48"/>
      <c r="P186" s="46"/>
      <c r="Q186" s="46"/>
    </row>
    <row r="187" spans="6:17" ht="18">
      <c r="F187" s="45"/>
      <c r="G187" s="46"/>
      <c r="H187" s="46"/>
      <c r="I187" s="46"/>
      <c r="J187" s="47"/>
      <c r="K187" s="46"/>
      <c r="L187" s="46"/>
      <c r="M187" s="114"/>
      <c r="N187" s="114"/>
      <c r="O187" s="48"/>
      <c r="P187" s="46"/>
      <c r="Q187" s="46"/>
    </row>
    <row r="188" spans="6:17" ht="18">
      <c r="F188" s="45"/>
      <c r="G188" s="46"/>
      <c r="H188" s="46"/>
      <c r="I188" s="46"/>
      <c r="J188" s="47"/>
      <c r="K188" s="46"/>
      <c r="L188" s="46"/>
      <c r="M188" s="114"/>
      <c r="N188" s="114"/>
      <c r="O188" s="48"/>
      <c r="P188" s="46"/>
      <c r="Q188" s="46"/>
    </row>
    <row r="189" spans="6:17" ht="18">
      <c r="F189" s="45"/>
      <c r="G189" s="46"/>
      <c r="H189" s="46"/>
      <c r="I189" s="46"/>
      <c r="J189" s="47"/>
      <c r="K189" s="46"/>
      <c r="L189" s="46"/>
      <c r="M189" s="114"/>
      <c r="N189" s="114"/>
      <c r="O189" s="48"/>
      <c r="P189" s="46"/>
      <c r="Q189" s="46"/>
    </row>
    <row r="190" spans="6:17" ht="18">
      <c r="F190" s="45"/>
      <c r="G190" s="46"/>
      <c r="H190" s="46"/>
      <c r="I190" s="46"/>
      <c r="J190" s="47"/>
      <c r="K190" s="46"/>
      <c r="L190" s="46"/>
      <c r="M190" s="114"/>
      <c r="N190" s="114"/>
      <c r="O190" s="48"/>
      <c r="P190" s="46"/>
      <c r="Q190" s="46"/>
    </row>
    <row r="191" spans="6:17" ht="18">
      <c r="F191" s="45"/>
      <c r="G191" s="46"/>
      <c r="H191" s="46"/>
      <c r="I191" s="46"/>
      <c r="J191" s="47"/>
      <c r="K191" s="46"/>
      <c r="L191" s="46"/>
      <c r="M191" s="114"/>
      <c r="N191" s="114"/>
      <c r="O191" s="48"/>
      <c r="P191" s="46"/>
      <c r="Q191" s="46"/>
    </row>
    <row r="192" spans="6:17" ht="18">
      <c r="F192" s="45"/>
      <c r="G192" s="46"/>
      <c r="H192" s="46"/>
      <c r="I192" s="46"/>
      <c r="J192" s="47"/>
      <c r="K192" s="46"/>
      <c r="L192" s="46"/>
      <c r="M192" s="114"/>
      <c r="N192" s="114"/>
      <c r="O192" s="48"/>
      <c r="P192" s="46"/>
      <c r="Q192" s="46"/>
    </row>
    <row r="193" spans="6:17" ht="18">
      <c r="F193" s="45"/>
      <c r="G193" s="46"/>
      <c r="H193" s="46"/>
      <c r="I193" s="46"/>
      <c r="J193" s="47"/>
      <c r="K193" s="46"/>
      <c r="L193" s="46"/>
      <c r="M193" s="114"/>
      <c r="N193" s="114"/>
      <c r="O193" s="48"/>
      <c r="P193" s="46"/>
      <c r="Q193" s="46"/>
    </row>
    <row r="194" spans="6:17" ht="18">
      <c r="F194" s="45"/>
      <c r="G194" s="46"/>
      <c r="H194" s="46"/>
      <c r="I194" s="46"/>
      <c r="J194" s="47"/>
      <c r="K194" s="46"/>
      <c r="L194" s="46"/>
      <c r="M194" s="114"/>
      <c r="N194" s="114"/>
      <c r="O194" s="48"/>
      <c r="P194" s="46"/>
      <c r="Q194" s="46"/>
    </row>
    <row r="195" spans="6:17" ht="18">
      <c r="F195" s="45"/>
      <c r="G195" s="46"/>
      <c r="H195" s="46"/>
      <c r="I195" s="46"/>
      <c r="J195" s="47"/>
      <c r="K195" s="46"/>
      <c r="L195" s="46"/>
      <c r="M195" s="114"/>
      <c r="N195" s="114"/>
      <c r="O195" s="48"/>
      <c r="P195" s="46"/>
      <c r="Q195" s="46"/>
    </row>
    <row r="196" spans="6:17" ht="18">
      <c r="F196" s="45"/>
      <c r="G196" s="46"/>
      <c r="H196" s="46"/>
      <c r="I196" s="46"/>
      <c r="J196" s="47"/>
      <c r="K196" s="46"/>
      <c r="L196" s="46"/>
      <c r="M196" s="114"/>
      <c r="N196" s="114"/>
      <c r="O196" s="48"/>
      <c r="P196" s="46"/>
      <c r="Q196" s="46"/>
    </row>
    <row r="197" spans="6:17" ht="18">
      <c r="F197" s="45"/>
      <c r="G197" s="46"/>
      <c r="H197" s="46"/>
      <c r="I197" s="46"/>
      <c r="J197" s="47"/>
      <c r="K197" s="46"/>
      <c r="L197" s="46"/>
      <c r="M197" s="114"/>
      <c r="N197" s="114"/>
      <c r="O197" s="48"/>
      <c r="P197" s="46"/>
      <c r="Q197" s="46"/>
    </row>
    <row r="198" spans="6:17" ht="18">
      <c r="F198" s="45"/>
      <c r="G198" s="46"/>
      <c r="H198" s="46"/>
      <c r="I198" s="46"/>
      <c r="J198" s="47"/>
      <c r="K198" s="46"/>
      <c r="L198" s="46"/>
      <c r="M198" s="114"/>
      <c r="N198" s="114"/>
      <c r="O198" s="48"/>
      <c r="P198" s="46"/>
      <c r="Q198" s="46"/>
    </row>
    <row r="199" spans="6:17" ht="18">
      <c r="F199" s="45"/>
      <c r="G199" s="46"/>
      <c r="H199" s="46"/>
      <c r="I199" s="46"/>
      <c r="J199" s="47"/>
      <c r="K199" s="46"/>
      <c r="L199" s="46"/>
      <c r="M199" s="114"/>
      <c r="N199" s="114"/>
      <c r="O199" s="48"/>
      <c r="P199" s="46"/>
      <c r="Q199" s="46"/>
    </row>
    <row r="200" spans="6:17" ht="18">
      <c r="F200" s="45"/>
      <c r="G200" s="46"/>
      <c r="H200" s="46"/>
      <c r="I200" s="46"/>
      <c r="J200" s="47"/>
      <c r="K200" s="46"/>
      <c r="L200" s="46"/>
      <c r="M200" s="114"/>
      <c r="N200" s="114"/>
      <c r="O200" s="48"/>
      <c r="P200" s="46"/>
      <c r="Q200" s="46"/>
    </row>
    <row r="201" spans="6:17" ht="18">
      <c r="F201" s="45"/>
      <c r="G201" s="46"/>
      <c r="H201" s="46"/>
      <c r="I201" s="46"/>
      <c r="J201" s="47"/>
      <c r="K201" s="46"/>
      <c r="L201" s="46"/>
      <c r="M201" s="114"/>
      <c r="N201" s="114"/>
      <c r="O201" s="48"/>
      <c r="P201" s="46"/>
      <c r="Q201" s="46"/>
    </row>
    <row r="202" spans="6:17" ht="18">
      <c r="F202" s="45"/>
      <c r="G202" s="46"/>
      <c r="H202" s="46"/>
      <c r="I202" s="46"/>
      <c r="J202" s="47"/>
      <c r="K202" s="46"/>
      <c r="L202" s="46"/>
      <c r="M202" s="114"/>
      <c r="N202" s="114"/>
      <c r="O202" s="48"/>
      <c r="P202" s="46"/>
      <c r="Q202" s="46"/>
    </row>
    <row r="203" spans="6:17" ht="18">
      <c r="F203" s="45"/>
      <c r="G203" s="46"/>
      <c r="H203" s="46"/>
      <c r="I203" s="46"/>
      <c r="J203" s="47"/>
      <c r="K203" s="46"/>
      <c r="L203" s="46"/>
      <c r="M203" s="114"/>
      <c r="N203" s="114"/>
      <c r="O203" s="48"/>
      <c r="P203" s="46"/>
      <c r="Q203" s="46"/>
    </row>
    <row r="204" spans="6:17" ht="18">
      <c r="F204" s="45"/>
      <c r="G204" s="46"/>
      <c r="H204" s="46"/>
      <c r="I204" s="46"/>
      <c r="J204" s="47"/>
      <c r="K204" s="46"/>
      <c r="L204" s="46"/>
      <c r="M204" s="114"/>
      <c r="N204" s="114"/>
      <c r="O204" s="48"/>
      <c r="P204" s="46"/>
      <c r="Q204" s="46"/>
    </row>
    <row r="205" spans="6:17" ht="18">
      <c r="F205" s="45"/>
      <c r="G205" s="46"/>
      <c r="H205" s="46"/>
      <c r="I205" s="46"/>
      <c r="J205" s="47"/>
      <c r="K205" s="46"/>
      <c r="L205" s="46"/>
      <c r="M205" s="114"/>
      <c r="N205" s="114"/>
      <c r="O205" s="48"/>
      <c r="P205" s="46"/>
      <c r="Q205" s="46"/>
    </row>
    <row r="206" spans="6:17" ht="18">
      <c r="F206" s="45"/>
      <c r="G206" s="46"/>
      <c r="H206" s="46"/>
      <c r="I206" s="46"/>
      <c r="J206" s="47"/>
      <c r="K206" s="46"/>
      <c r="L206" s="46"/>
      <c r="M206" s="114"/>
      <c r="N206" s="114"/>
      <c r="O206" s="48"/>
      <c r="P206" s="46"/>
      <c r="Q206" s="46"/>
    </row>
    <row r="207" spans="6:17" ht="18">
      <c r="F207" s="45"/>
      <c r="G207" s="46"/>
      <c r="H207" s="46"/>
      <c r="I207" s="46"/>
      <c r="J207" s="47"/>
      <c r="K207" s="46"/>
      <c r="L207" s="46"/>
      <c r="M207" s="114"/>
      <c r="N207" s="114"/>
      <c r="O207" s="48"/>
      <c r="P207" s="46"/>
      <c r="Q207" s="46"/>
    </row>
    <row r="208" spans="6:17" ht="18">
      <c r="F208" s="45"/>
      <c r="G208" s="46"/>
      <c r="H208" s="46"/>
      <c r="I208" s="46"/>
      <c r="J208" s="47"/>
      <c r="K208" s="46"/>
      <c r="L208" s="46"/>
      <c r="M208" s="114"/>
      <c r="N208" s="114"/>
      <c r="O208" s="48"/>
      <c r="P208" s="46"/>
      <c r="Q208" s="46"/>
    </row>
    <row r="209" spans="6:17" ht="18">
      <c r="F209" s="45"/>
      <c r="G209" s="46"/>
      <c r="H209" s="46"/>
      <c r="I209" s="46"/>
      <c r="J209" s="47"/>
      <c r="K209" s="46"/>
      <c r="L209" s="46"/>
      <c r="M209" s="114"/>
      <c r="N209" s="114"/>
      <c r="O209" s="48"/>
      <c r="P209" s="46"/>
      <c r="Q209" s="46"/>
    </row>
    <row r="210" spans="6:17" ht="18">
      <c r="F210" s="45"/>
      <c r="G210" s="46"/>
      <c r="H210" s="46"/>
      <c r="I210" s="46"/>
      <c r="J210" s="47"/>
      <c r="K210" s="46"/>
      <c r="L210" s="46"/>
      <c r="M210" s="114"/>
      <c r="N210" s="114"/>
      <c r="O210" s="48"/>
      <c r="P210" s="46"/>
      <c r="Q210" s="46"/>
    </row>
    <row r="211" spans="6:17" ht="18">
      <c r="F211" s="45"/>
      <c r="G211" s="46"/>
      <c r="H211" s="46"/>
      <c r="I211" s="46"/>
      <c r="J211" s="47"/>
      <c r="K211" s="46"/>
      <c r="L211" s="46"/>
      <c r="M211" s="114"/>
      <c r="N211" s="114"/>
      <c r="O211" s="48"/>
      <c r="P211" s="46"/>
      <c r="Q211" s="46"/>
    </row>
    <row r="212" spans="6:17" ht="18">
      <c r="F212" s="45"/>
      <c r="G212" s="46"/>
      <c r="H212" s="46"/>
      <c r="I212" s="46"/>
      <c r="J212" s="47"/>
      <c r="K212" s="46"/>
      <c r="L212" s="46"/>
      <c r="M212" s="114"/>
      <c r="N212" s="114"/>
      <c r="O212" s="48"/>
      <c r="P212" s="46"/>
      <c r="Q212" s="46"/>
    </row>
    <row r="213" spans="6:17" ht="18">
      <c r="F213" s="45"/>
      <c r="G213" s="46"/>
      <c r="H213" s="46"/>
      <c r="I213" s="46"/>
      <c r="J213" s="47"/>
      <c r="K213" s="46"/>
      <c r="L213" s="46"/>
      <c r="M213" s="114"/>
      <c r="N213" s="114"/>
      <c r="O213" s="48"/>
      <c r="P213" s="46"/>
      <c r="Q213" s="46"/>
    </row>
    <row r="214" spans="6:17" ht="18">
      <c r="F214" s="45"/>
      <c r="G214" s="46"/>
      <c r="H214" s="46"/>
      <c r="I214" s="46"/>
      <c r="J214" s="47"/>
      <c r="K214" s="46"/>
      <c r="L214" s="46"/>
      <c r="M214" s="114"/>
      <c r="N214" s="114"/>
      <c r="O214" s="48"/>
      <c r="P214" s="46"/>
      <c r="Q214" s="46"/>
    </row>
    <row r="215" spans="6:17" ht="18">
      <c r="F215" s="45"/>
      <c r="G215" s="46"/>
      <c r="H215" s="46"/>
      <c r="I215" s="46"/>
      <c r="J215" s="47"/>
      <c r="K215" s="46"/>
      <c r="L215" s="46"/>
      <c r="M215" s="114"/>
      <c r="N215" s="114"/>
      <c r="O215" s="48"/>
      <c r="P215" s="46"/>
      <c r="Q215" s="46"/>
    </row>
    <row r="216" spans="6:17" ht="18">
      <c r="F216" s="45"/>
      <c r="G216" s="46"/>
      <c r="H216" s="46"/>
      <c r="I216" s="46"/>
      <c r="J216" s="47"/>
      <c r="K216" s="46"/>
      <c r="L216" s="46"/>
      <c r="M216" s="114"/>
      <c r="N216" s="114"/>
      <c r="O216" s="48"/>
      <c r="P216" s="46"/>
      <c r="Q216" s="46"/>
    </row>
    <row r="217" spans="6:17" ht="18">
      <c r="F217" s="45"/>
      <c r="G217" s="46"/>
      <c r="H217" s="46"/>
      <c r="I217" s="46"/>
      <c r="J217" s="47"/>
      <c r="K217" s="46"/>
      <c r="L217" s="46"/>
      <c r="M217" s="114"/>
      <c r="N217" s="114"/>
      <c r="O217" s="48"/>
      <c r="P217" s="46"/>
      <c r="Q217" s="46"/>
    </row>
    <row r="218" spans="6:17" ht="18">
      <c r="F218" s="45"/>
      <c r="G218" s="46"/>
      <c r="H218" s="46"/>
      <c r="I218" s="46"/>
      <c r="J218" s="47"/>
      <c r="K218" s="46"/>
      <c r="L218" s="46"/>
      <c r="M218" s="114"/>
      <c r="N218" s="114"/>
      <c r="O218" s="48"/>
      <c r="P218" s="46"/>
      <c r="Q218" s="46"/>
    </row>
    <row r="219" spans="6:17" ht="18">
      <c r="F219" s="45"/>
      <c r="G219" s="46"/>
      <c r="H219" s="46"/>
      <c r="I219" s="46"/>
      <c r="J219" s="47"/>
      <c r="K219" s="46"/>
      <c r="L219" s="46"/>
      <c r="M219" s="114"/>
      <c r="N219" s="114"/>
      <c r="O219" s="48"/>
      <c r="P219" s="46"/>
      <c r="Q219" s="46"/>
    </row>
    <row r="220" spans="6:17" ht="18">
      <c r="F220" s="45"/>
      <c r="G220" s="46"/>
      <c r="H220" s="46"/>
      <c r="I220" s="46"/>
      <c r="J220" s="47"/>
      <c r="K220" s="46"/>
      <c r="L220" s="46"/>
      <c r="M220" s="114"/>
      <c r="N220" s="114"/>
      <c r="O220" s="48"/>
      <c r="P220" s="46"/>
      <c r="Q220" s="46"/>
    </row>
    <row r="221" spans="6:17" ht="18">
      <c r="F221" s="45"/>
      <c r="G221" s="46"/>
      <c r="H221" s="46"/>
      <c r="I221" s="46"/>
      <c r="J221" s="47"/>
      <c r="K221" s="46"/>
      <c r="L221" s="46"/>
      <c r="M221" s="114"/>
      <c r="N221" s="114"/>
      <c r="O221" s="48"/>
      <c r="P221" s="46"/>
      <c r="Q221" s="46"/>
    </row>
    <row r="222" spans="6:17" ht="18">
      <c r="F222" s="45"/>
      <c r="G222" s="46"/>
      <c r="H222" s="46"/>
      <c r="I222" s="46"/>
      <c r="J222" s="47"/>
      <c r="K222" s="46"/>
      <c r="L222" s="46"/>
      <c r="M222" s="114"/>
      <c r="N222" s="114"/>
      <c r="O222" s="48"/>
      <c r="P222" s="46"/>
      <c r="Q222" s="46"/>
    </row>
    <row r="223" spans="6:17" ht="18">
      <c r="F223" s="45"/>
      <c r="G223" s="46"/>
      <c r="H223" s="46"/>
      <c r="I223" s="46"/>
      <c r="J223" s="47"/>
      <c r="K223" s="46"/>
      <c r="L223" s="46"/>
      <c r="M223" s="114"/>
      <c r="N223" s="114"/>
      <c r="O223" s="48"/>
      <c r="P223" s="46"/>
      <c r="Q223" s="46"/>
    </row>
    <row r="224" spans="6:17" ht="18">
      <c r="F224" s="45"/>
      <c r="G224" s="46"/>
      <c r="H224" s="46"/>
      <c r="I224" s="46"/>
      <c r="J224" s="47"/>
      <c r="K224" s="46"/>
      <c r="L224" s="46"/>
      <c r="M224" s="114"/>
      <c r="N224" s="114"/>
      <c r="O224" s="48"/>
      <c r="P224" s="46"/>
      <c r="Q224" s="46"/>
    </row>
    <row r="225" spans="6:17" ht="18">
      <c r="F225" s="45"/>
      <c r="G225" s="46"/>
      <c r="H225" s="46"/>
      <c r="I225" s="46"/>
      <c r="J225" s="47"/>
      <c r="K225" s="46"/>
      <c r="L225" s="46"/>
      <c r="M225" s="114"/>
      <c r="N225" s="114"/>
      <c r="O225" s="48"/>
      <c r="P225" s="46"/>
      <c r="Q225" s="46"/>
    </row>
    <row r="226" spans="6:17" ht="18">
      <c r="F226" s="45"/>
      <c r="G226" s="46"/>
      <c r="H226" s="46"/>
      <c r="I226" s="46"/>
      <c r="J226" s="47"/>
      <c r="K226" s="46"/>
      <c r="L226" s="46"/>
      <c r="M226" s="114"/>
      <c r="N226" s="114"/>
      <c r="O226" s="48"/>
      <c r="P226" s="46"/>
      <c r="Q226" s="46"/>
    </row>
    <row r="227" spans="6:17" ht="18">
      <c r="F227" s="45"/>
      <c r="G227" s="46"/>
      <c r="H227" s="46"/>
      <c r="I227" s="46"/>
      <c r="J227" s="47"/>
      <c r="K227" s="46"/>
      <c r="L227" s="46"/>
      <c r="M227" s="114"/>
      <c r="N227" s="114"/>
      <c r="O227" s="48"/>
      <c r="P227" s="46"/>
      <c r="Q227" s="46"/>
    </row>
    <row r="228" spans="6:17" ht="18">
      <c r="F228" s="45"/>
      <c r="G228" s="46"/>
      <c r="H228" s="46"/>
      <c r="I228" s="46"/>
      <c r="J228" s="47"/>
      <c r="K228" s="46"/>
      <c r="L228" s="46"/>
      <c r="M228" s="114"/>
      <c r="N228" s="114"/>
      <c r="O228" s="48"/>
      <c r="P228" s="46"/>
      <c r="Q228" s="46"/>
    </row>
    <row r="229" spans="6:17" ht="18">
      <c r="F229" s="45"/>
      <c r="G229" s="46"/>
      <c r="H229" s="46"/>
      <c r="I229" s="46"/>
      <c r="J229" s="47"/>
      <c r="K229" s="46"/>
      <c r="L229" s="46"/>
      <c r="M229" s="114"/>
      <c r="N229" s="114"/>
      <c r="O229" s="48"/>
      <c r="P229" s="46"/>
      <c r="Q229" s="46"/>
    </row>
    <row r="230" spans="6:17" ht="18">
      <c r="F230" s="45"/>
      <c r="G230" s="46"/>
      <c r="H230" s="46"/>
      <c r="I230" s="46"/>
      <c r="J230" s="47"/>
      <c r="K230" s="46"/>
      <c r="L230" s="46"/>
      <c r="M230" s="114"/>
      <c r="N230" s="114"/>
      <c r="O230" s="48"/>
      <c r="P230" s="46"/>
      <c r="Q230" s="46"/>
    </row>
    <row r="231" spans="6:17" ht="18">
      <c r="F231" s="45"/>
      <c r="G231" s="46"/>
      <c r="H231" s="46"/>
      <c r="I231" s="46"/>
      <c r="J231" s="47"/>
      <c r="K231" s="46"/>
      <c r="L231" s="46"/>
      <c r="M231" s="114"/>
      <c r="N231" s="114"/>
      <c r="O231" s="48"/>
      <c r="P231" s="46"/>
      <c r="Q231" s="46"/>
    </row>
    <row r="232" spans="6:17" ht="18">
      <c r="F232" s="45"/>
      <c r="G232" s="46"/>
      <c r="H232" s="46"/>
      <c r="I232" s="46"/>
      <c r="J232" s="47"/>
      <c r="K232" s="46"/>
      <c r="L232" s="46"/>
      <c r="M232" s="114"/>
      <c r="N232" s="114"/>
      <c r="O232" s="48"/>
      <c r="P232" s="46"/>
      <c r="Q232" s="46"/>
    </row>
    <row r="233" spans="6:17" ht="18">
      <c r="F233" s="45"/>
      <c r="G233" s="46"/>
      <c r="H233" s="46"/>
      <c r="I233" s="46"/>
      <c r="J233" s="47"/>
      <c r="K233" s="46"/>
      <c r="L233" s="46"/>
      <c r="M233" s="114"/>
      <c r="N233" s="114"/>
      <c r="O233" s="48"/>
      <c r="P233" s="46"/>
      <c r="Q233" s="46"/>
    </row>
    <row r="234" spans="6:17" ht="18">
      <c r="F234" s="45"/>
      <c r="G234" s="46"/>
      <c r="H234" s="46"/>
      <c r="I234" s="46"/>
      <c r="J234" s="47"/>
      <c r="K234" s="46"/>
      <c r="L234" s="46"/>
      <c r="M234" s="114"/>
      <c r="N234" s="114"/>
      <c r="O234" s="48"/>
      <c r="P234" s="46"/>
      <c r="Q234" s="46"/>
    </row>
    <row r="235" spans="6:17" ht="18">
      <c r="F235" s="45"/>
      <c r="G235" s="46"/>
      <c r="H235" s="46"/>
      <c r="I235" s="46"/>
      <c r="J235" s="47"/>
      <c r="K235" s="46"/>
      <c r="L235" s="46"/>
      <c r="M235" s="114"/>
      <c r="N235" s="114"/>
      <c r="O235" s="48"/>
      <c r="P235" s="46"/>
      <c r="Q235" s="46"/>
    </row>
    <row r="236" spans="6:17" ht="18">
      <c r="F236" s="45"/>
      <c r="G236" s="46"/>
      <c r="H236" s="46"/>
      <c r="I236" s="46"/>
      <c r="J236" s="47"/>
      <c r="K236" s="46"/>
      <c r="L236" s="46"/>
      <c r="M236" s="114"/>
      <c r="N236" s="114"/>
      <c r="O236" s="48"/>
      <c r="P236" s="46"/>
      <c r="Q236" s="46"/>
    </row>
    <row r="237" spans="6:17" ht="18">
      <c r="F237" s="45"/>
      <c r="G237" s="46"/>
      <c r="H237" s="46"/>
      <c r="I237" s="46"/>
      <c r="J237" s="47"/>
      <c r="K237" s="46"/>
      <c r="L237" s="46"/>
      <c r="M237" s="114"/>
      <c r="N237" s="114"/>
      <c r="O237" s="48"/>
      <c r="P237" s="46"/>
      <c r="Q237" s="46"/>
    </row>
    <row r="238" spans="6:17" ht="18">
      <c r="F238" s="45"/>
      <c r="G238" s="46"/>
      <c r="H238" s="46"/>
      <c r="I238" s="46"/>
      <c r="J238" s="47"/>
      <c r="K238" s="46"/>
      <c r="L238" s="46"/>
      <c r="M238" s="114"/>
      <c r="N238" s="114"/>
      <c r="O238" s="48"/>
      <c r="P238" s="46"/>
      <c r="Q238" s="46"/>
    </row>
    <row r="239" spans="6:17" ht="18">
      <c r="F239" s="45"/>
      <c r="G239" s="46"/>
      <c r="H239" s="46"/>
      <c r="I239" s="46"/>
      <c r="J239" s="47"/>
      <c r="K239" s="46"/>
      <c r="L239" s="46"/>
      <c r="M239" s="114"/>
      <c r="N239" s="114"/>
      <c r="O239" s="48"/>
      <c r="P239" s="46"/>
      <c r="Q239" s="46"/>
    </row>
    <row r="240" spans="6:17" ht="18">
      <c r="F240" s="45"/>
      <c r="G240" s="46"/>
      <c r="H240" s="46"/>
      <c r="I240" s="46"/>
      <c r="J240" s="47"/>
      <c r="K240" s="46"/>
      <c r="L240" s="46"/>
      <c r="M240" s="114"/>
      <c r="N240" s="114"/>
      <c r="O240" s="48"/>
      <c r="P240" s="46"/>
      <c r="Q240" s="46"/>
    </row>
    <row r="241" spans="6:17" ht="18">
      <c r="F241" s="45"/>
      <c r="G241" s="46"/>
      <c r="H241" s="46"/>
      <c r="I241" s="46"/>
      <c r="J241" s="47"/>
      <c r="K241" s="46"/>
      <c r="L241" s="46"/>
      <c r="M241" s="114"/>
      <c r="N241" s="114"/>
      <c r="O241" s="48"/>
      <c r="P241" s="46"/>
      <c r="Q241" s="46"/>
    </row>
    <row r="242" spans="6:17" ht="18">
      <c r="F242" s="45"/>
      <c r="G242" s="46"/>
      <c r="H242" s="46"/>
      <c r="I242" s="46"/>
      <c r="J242" s="47"/>
      <c r="K242" s="46"/>
      <c r="L242" s="46"/>
      <c r="M242" s="114"/>
      <c r="N242" s="114"/>
      <c r="O242" s="48"/>
      <c r="P242" s="46"/>
      <c r="Q242" s="46"/>
    </row>
    <row r="243" spans="6:17" ht="18">
      <c r="F243" s="45"/>
      <c r="G243" s="46"/>
      <c r="H243" s="46"/>
      <c r="I243" s="46"/>
      <c r="J243" s="47"/>
      <c r="K243" s="46"/>
      <c r="L243" s="46"/>
      <c r="M243" s="114"/>
      <c r="N243" s="114"/>
      <c r="O243" s="48"/>
      <c r="P243" s="46"/>
      <c r="Q243" s="46"/>
    </row>
    <row r="244" spans="6:17" ht="18">
      <c r="F244" s="45"/>
      <c r="G244" s="46"/>
      <c r="H244" s="46"/>
      <c r="I244" s="46"/>
      <c r="J244" s="47"/>
      <c r="K244" s="46"/>
      <c r="L244" s="46"/>
      <c r="M244" s="114"/>
      <c r="N244" s="114"/>
      <c r="O244" s="48"/>
      <c r="P244" s="46"/>
      <c r="Q244" s="46"/>
    </row>
    <row r="245" spans="6:17" ht="18">
      <c r="F245" s="45"/>
      <c r="G245" s="46"/>
      <c r="H245" s="46"/>
      <c r="I245" s="46"/>
      <c r="J245" s="47"/>
      <c r="K245" s="46"/>
      <c r="L245" s="46"/>
      <c r="M245" s="114"/>
      <c r="N245" s="114"/>
      <c r="O245" s="48"/>
      <c r="P245" s="46"/>
      <c r="Q245" s="46"/>
    </row>
    <row r="246" spans="6:17" ht="18">
      <c r="F246" s="45"/>
      <c r="G246" s="46"/>
      <c r="H246" s="46"/>
      <c r="I246" s="46"/>
      <c r="J246" s="47"/>
      <c r="K246" s="46"/>
      <c r="L246" s="46"/>
      <c r="M246" s="114"/>
      <c r="N246" s="114"/>
      <c r="O246" s="48"/>
      <c r="P246" s="46"/>
      <c r="Q246" s="46"/>
    </row>
    <row r="247" spans="6:17" ht="18">
      <c r="F247" s="45"/>
      <c r="G247" s="46"/>
      <c r="H247" s="46"/>
      <c r="I247" s="46"/>
      <c r="J247" s="47"/>
      <c r="K247" s="46"/>
      <c r="L247" s="46"/>
      <c r="M247" s="114"/>
      <c r="N247" s="114"/>
      <c r="O247" s="48"/>
      <c r="P247" s="46"/>
      <c r="Q247" s="46"/>
    </row>
    <row r="248" spans="6:17" ht="18">
      <c r="F248" s="45"/>
      <c r="G248" s="46"/>
      <c r="H248" s="46"/>
      <c r="I248" s="46"/>
      <c r="J248" s="47"/>
      <c r="K248" s="46"/>
      <c r="L248" s="46"/>
      <c r="M248" s="114"/>
      <c r="N248" s="114"/>
      <c r="O248" s="48"/>
      <c r="P248" s="46"/>
      <c r="Q248" s="46"/>
    </row>
    <row r="249" spans="6:17" ht="18">
      <c r="F249" s="45"/>
      <c r="G249" s="46"/>
      <c r="H249" s="46"/>
      <c r="I249" s="46"/>
      <c r="J249" s="47"/>
      <c r="K249" s="46"/>
      <c r="L249" s="46"/>
      <c r="M249" s="114"/>
      <c r="N249" s="114"/>
      <c r="O249" s="48"/>
      <c r="P249" s="46"/>
      <c r="Q249" s="46"/>
    </row>
    <row r="250" spans="6:17" ht="18">
      <c r="F250" s="45"/>
      <c r="G250" s="46"/>
      <c r="H250" s="46"/>
      <c r="I250" s="46"/>
      <c r="J250" s="47"/>
      <c r="K250" s="46"/>
      <c r="L250" s="46"/>
      <c r="M250" s="114"/>
      <c r="N250" s="114"/>
      <c r="O250" s="48"/>
      <c r="P250" s="46"/>
      <c r="Q250" s="46"/>
    </row>
    <row r="251" spans="6:17" ht="18">
      <c r="F251" s="45"/>
      <c r="G251" s="46"/>
      <c r="H251" s="46"/>
      <c r="I251" s="46"/>
      <c r="J251" s="47"/>
      <c r="K251" s="46"/>
      <c r="L251" s="46"/>
      <c r="M251" s="114"/>
      <c r="N251" s="114"/>
      <c r="O251" s="48"/>
      <c r="P251" s="46"/>
      <c r="Q251" s="46"/>
    </row>
    <row r="252" spans="6:17" ht="18">
      <c r="F252" s="45"/>
      <c r="G252" s="46"/>
      <c r="H252" s="46"/>
      <c r="I252" s="46"/>
      <c r="J252" s="47"/>
      <c r="K252" s="46"/>
      <c r="L252" s="46"/>
      <c r="M252" s="114"/>
      <c r="N252" s="114"/>
      <c r="O252" s="48"/>
      <c r="P252" s="46"/>
      <c r="Q252" s="46"/>
    </row>
    <row r="253" spans="6:17" ht="18">
      <c r="F253" s="45"/>
      <c r="G253" s="46"/>
      <c r="H253" s="46"/>
      <c r="I253" s="46"/>
      <c r="J253" s="47"/>
      <c r="K253" s="46"/>
      <c r="L253" s="46"/>
      <c r="M253" s="114"/>
      <c r="N253" s="114"/>
      <c r="O253" s="48"/>
      <c r="P253" s="46"/>
      <c r="Q253" s="46"/>
    </row>
    <row r="254" spans="6:17" ht="18">
      <c r="F254" s="45"/>
      <c r="G254" s="46"/>
      <c r="H254" s="46"/>
      <c r="I254" s="46"/>
      <c r="J254" s="47"/>
      <c r="K254" s="46"/>
      <c r="L254" s="46"/>
      <c r="M254" s="114"/>
      <c r="N254" s="114"/>
      <c r="O254" s="48"/>
      <c r="P254" s="46"/>
      <c r="Q254" s="46"/>
    </row>
    <row r="255" spans="6:17" ht="18">
      <c r="F255" s="45"/>
      <c r="G255" s="46"/>
      <c r="H255" s="46"/>
      <c r="I255" s="46"/>
      <c r="J255" s="47"/>
      <c r="K255" s="46"/>
      <c r="L255" s="46"/>
      <c r="M255" s="114"/>
      <c r="N255" s="114"/>
      <c r="O255" s="48"/>
      <c r="P255" s="46"/>
      <c r="Q255" s="46"/>
    </row>
    <row r="256" spans="6:17" ht="18">
      <c r="F256" s="45"/>
      <c r="G256" s="46"/>
      <c r="H256" s="46"/>
      <c r="I256" s="46"/>
      <c r="J256" s="47"/>
      <c r="K256" s="46"/>
      <c r="L256" s="46"/>
      <c r="M256" s="114"/>
      <c r="N256" s="114"/>
      <c r="O256" s="48"/>
      <c r="P256" s="46"/>
      <c r="Q256" s="46"/>
    </row>
    <row r="257" spans="6:17" ht="18">
      <c r="F257" s="45"/>
      <c r="G257" s="46"/>
      <c r="H257" s="46"/>
      <c r="I257" s="46"/>
      <c r="J257" s="47"/>
      <c r="K257" s="46"/>
      <c r="L257" s="46"/>
      <c r="M257" s="114"/>
      <c r="N257" s="114"/>
      <c r="O257" s="48"/>
      <c r="P257" s="46"/>
      <c r="Q257" s="46"/>
    </row>
    <row r="258" spans="6:17" ht="18">
      <c r="F258" s="45"/>
      <c r="G258" s="46"/>
      <c r="H258" s="46"/>
      <c r="I258" s="46"/>
      <c r="J258" s="47"/>
      <c r="K258" s="46"/>
      <c r="L258" s="46"/>
      <c r="M258" s="114"/>
      <c r="N258" s="114"/>
      <c r="O258" s="48"/>
      <c r="P258" s="46"/>
      <c r="Q258" s="46"/>
    </row>
    <row r="259" spans="6:17" ht="18">
      <c r="F259" s="45"/>
      <c r="G259" s="46"/>
      <c r="H259" s="46"/>
      <c r="I259" s="46"/>
      <c r="J259" s="47"/>
      <c r="K259" s="46"/>
      <c r="L259" s="46"/>
      <c r="M259" s="114"/>
      <c r="N259" s="114"/>
      <c r="O259" s="48"/>
      <c r="P259" s="46"/>
      <c r="Q259" s="46"/>
    </row>
    <row r="260" spans="6:17" ht="18">
      <c r="F260" s="45"/>
      <c r="G260" s="46"/>
      <c r="H260" s="46"/>
      <c r="I260" s="46"/>
      <c r="J260" s="47"/>
      <c r="K260" s="46"/>
      <c r="L260" s="46"/>
      <c r="M260" s="114"/>
      <c r="N260" s="114"/>
      <c r="O260" s="48"/>
      <c r="P260" s="46"/>
      <c r="Q260" s="46"/>
    </row>
    <row r="261" spans="6:17" ht="18">
      <c r="F261" s="45"/>
      <c r="G261" s="46"/>
      <c r="H261" s="46"/>
      <c r="I261" s="46"/>
      <c r="J261" s="47"/>
      <c r="K261" s="46"/>
      <c r="L261" s="46"/>
      <c r="M261" s="114"/>
      <c r="N261" s="114"/>
      <c r="O261" s="48"/>
      <c r="P261" s="46"/>
      <c r="Q261" s="46"/>
    </row>
    <row r="262" spans="6:17" ht="18">
      <c r="F262" s="45"/>
      <c r="G262" s="46"/>
      <c r="H262" s="46"/>
      <c r="I262" s="46"/>
      <c r="J262" s="47"/>
      <c r="K262" s="46"/>
      <c r="L262" s="46"/>
      <c r="M262" s="114"/>
      <c r="N262" s="114"/>
      <c r="O262" s="48"/>
      <c r="P262" s="46"/>
      <c r="Q262" s="46"/>
    </row>
    <row r="263" spans="6:17" ht="18">
      <c r="F263" s="45"/>
      <c r="G263" s="46"/>
      <c r="H263" s="46"/>
      <c r="I263" s="46"/>
      <c r="J263" s="47"/>
      <c r="K263" s="46"/>
      <c r="L263" s="46"/>
      <c r="M263" s="114"/>
      <c r="N263" s="114"/>
      <c r="O263" s="48"/>
      <c r="P263" s="46"/>
      <c r="Q263" s="46"/>
    </row>
    <row r="264" spans="6:17" ht="18">
      <c r="F264" s="45"/>
      <c r="G264" s="46"/>
      <c r="H264" s="46"/>
      <c r="I264" s="46"/>
      <c r="J264" s="47"/>
      <c r="K264" s="46"/>
      <c r="L264" s="46"/>
      <c r="M264" s="114"/>
      <c r="N264" s="114"/>
      <c r="O264" s="48"/>
      <c r="P264" s="46"/>
      <c r="Q264" s="46"/>
    </row>
    <row r="265" spans="6:17" ht="18">
      <c r="F265" s="45"/>
      <c r="G265" s="46"/>
      <c r="H265" s="46"/>
      <c r="I265" s="46"/>
      <c r="J265" s="47"/>
      <c r="K265" s="46"/>
      <c r="L265" s="46"/>
      <c r="M265" s="114"/>
      <c r="N265" s="114"/>
      <c r="O265" s="48"/>
      <c r="P265" s="46"/>
      <c r="Q265" s="46"/>
    </row>
    <row r="266" spans="6:17" ht="18">
      <c r="F266" s="45"/>
      <c r="G266" s="46"/>
      <c r="H266" s="46"/>
      <c r="I266" s="46"/>
      <c r="J266" s="47"/>
      <c r="K266" s="46"/>
      <c r="L266" s="46"/>
      <c r="M266" s="114"/>
      <c r="N266" s="114"/>
      <c r="O266" s="48"/>
      <c r="P266" s="46"/>
      <c r="Q266" s="46"/>
    </row>
    <row r="267" spans="6:17" ht="18">
      <c r="F267" s="45"/>
      <c r="G267" s="46"/>
      <c r="H267" s="46"/>
      <c r="I267" s="46"/>
      <c r="J267" s="47"/>
      <c r="K267" s="46"/>
      <c r="L267" s="46"/>
      <c r="M267" s="114"/>
      <c r="N267" s="114"/>
      <c r="O267" s="48"/>
      <c r="P267" s="46"/>
      <c r="Q267" s="46"/>
    </row>
    <row r="268" spans="6:17" ht="18">
      <c r="F268" s="45"/>
      <c r="G268" s="46"/>
      <c r="H268" s="46"/>
      <c r="I268" s="46"/>
      <c r="J268" s="47"/>
      <c r="K268" s="46"/>
      <c r="L268" s="46"/>
      <c r="M268" s="114"/>
      <c r="N268" s="114"/>
      <c r="O268" s="48"/>
      <c r="P268" s="46"/>
      <c r="Q268" s="46"/>
    </row>
    <row r="269" spans="6:17" ht="18">
      <c r="F269" s="45"/>
      <c r="G269" s="46"/>
      <c r="H269" s="46"/>
      <c r="I269" s="46"/>
      <c r="J269" s="47"/>
      <c r="K269" s="46"/>
      <c r="L269" s="46"/>
      <c r="M269" s="114"/>
      <c r="N269" s="114"/>
      <c r="O269" s="48"/>
      <c r="P269" s="46"/>
      <c r="Q269" s="46"/>
    </row>
    <row r="270" spans="6:17" ht="18">
      <c r="F270" s="45"/>
      <c r="G270" s="46"/>
      <c r="H270" s="46"/>
      <c r="I270" s="46"/>
      <c r="J270" s="47"/>
      <c r="K270" s="46"/>
      <c r="L270" s="46"/>
      <c r="M270" s="114"/>
      <c r="N270" s="114"/>
      <c r="O270" s="48"/>
      <c r="P270" s="46"/>
      <c r="Q270" s="46"/>
    </row>
    <row r="271" spans="6:17" ht="18">
      <c r="F271" s="45"/>
      <c r="G271" s="46"/>
      <c r="H271" s="46"/>
      <c r="I271" s="46"/>
      <c r="J271" s="47"/>
      <c r="K271" s="46"/>
      <c r="L271" s="46"/>
      <c r="M271" s="114"/>
      <c r="N271" s="114"/>
      <c r="O271" s="48"/>
      <c r="P271" s="46"/>
      <c r="Q271" s="46"/>
    </row>
    <row r="272" spans="6:17" ht="18">
      <c r="F272" s="45"/>
      <c r="G272" s="46"/>
      <c r="H272" s="46"/>
      <c r="I272" s="46"/>
      <c r="J272" s="47"/>
      <c r="K272" s="46"/>
      <c r="L272" s="46"/>
      <c r="M272" s="114"/>
      <c r="N272" s="114"/>
      <c r="O272" s="48"/>
      <c r="P272" s="46"/>
      <c r="Q272" s="46"/>
    </row>
    <row r="273" spans="6:17" ht="18">
      <c r="F273" s="45"/>
      <c r="G273" s="46"/>
      <c r="H273" s="46"/>
      <c r="I273" s="46"/>
      <c r="J273" s="47"/>
      <c r="K273" s="46"/>
      <c r="L273" s="46"/>
      <c r="M273" s="114"/>
      <c r="N273" s="114"/>
      <c r="O273" s="48"/>
      <c r="P273" s="46"/>
      <c r="Q273" s="46"/>
    </row>
    <row r="274" spans="6:17" ht="18">
      <c r="F274" s="45"/>
      <c r="G274" s="46"/>
      <c r="H274" s="46"/>
      <c r="I274" s="46"/>
      <c r="J274" s="47"/>
      <c r="K274" s="46"/>
      <c r="L274" s="46"/>
      <c r="O274" s="48"/>
      <c r="P274" s="46"/>
      <c r="Q274" s="46"/>
    </row>
    <row r="275" spans="6:17" ht="18">
      <c r="F275" s="45"/>
      <c r="G275" s="46"/>
      <c r="H275" s="46"/>
      <c r="I275" s="46"/>
      <c r="J275" s="47"/>
      <c r="K275" s="46"/>
      <c r="L275" s="46"/>
      <c r="O275" s="48"/>
      <c r="P275" s="46"/>
      <c r="Q275" s="46"/>
    </row>
    <row r="276" spans="6:17" ht="18">
      <c r="F276" s="45"/>
      <c r="G276" s="46"/>
      <c r="H276" s="46"/>
      <c r="I276" s="46"/>
      <c r="J276" s="47"/>
      <c r="K276" s="46"/>
      <c r="L276" s="46"/>
      <c r="O276" s="48"/>
      <c r="P276" s="46"/>
      <c r="Q276" s="46"/>
    </row>
    <row r="277" spans="6:17" ht="18">
      <c r="F277" s="45"/>
      <c r="G277" s="46"/>
      <c r="H277" s="46"/>
      <c r="I277" s="46"/>
      <c r="J277" s="47"/>
      <c r="K277" s="46"/>
      <c r="L277" s="46"/>
      <c r="O277" s="48"/>
      <c r="P277" s="46"/>
      <c r="Q277" s="46"/>
    </row>
    <row r="278" spans="6:17" ht="18">
      <c r="F278" s="45"/>
      <c r="G278" s="46"/>
      <c r="H278" s="46"/>
      <c r="I278" s="46"/>
      <c r="J278" s="47"/>
      <c r="K278" s="46"/>
      <c r="L278" s="46"/>
      <c r="O278" s="48"/>
      <c r="P278" s="46"/>
      <c r="Q278" s="46"/>
    </row>
    <row r="279" spans="6:17" ht="18">
      <c r="F279" s="45"/>
      <c r="G279" s="46"/>
      <c r="H279" s="46"/>
      <c r="I279" s="46"/>
      <c r="J279" s="47"/>
      <c r="K279" s="46"/>
      <c r="L279" s="46"/>
      <c r="O279" s="48"/>
      <c r="P279" s="46"/>
      <c r="Q279" s="46"/>
    </row>
    <row r="280" spans="6:17" ht="18">
      <c r="F280" s="45"/>
      <c r="G280" s="46"/>
      <c r="H280" s="46"/>
      <c r="I280" s="46"/>
      <c r="J280" s="47"/>
      <c r="K280" s="46"/>
      <c r="L280" s="46"/>
      <c r="O280" s="48"/>
      <c r="P280" s="46"/>
      <c r="Q280" s="46"/>
    </row>
    <row r="281" spans="6:17" ht="18">
      <c r="F281" s="45"/>
      <c r="G281" s="46"/>
      <c r="H281" s="46"/>
      <c r="I281" s="46"/>
      <c r="J281" s="47"/>
      <c r="K281" s="46"/>
      <c r="L281" s="46"/>
      <c r="O281" s="48"/>
      <c r="P281" s="46"/>
      <c r="Q281" s="46"/>
    </row>
    <row r="282" spans="6:17" ht="18">
      <c r="F282" s="45"/>
      <c r="G282" s="46"/>
      <c r="H282" s="46"/>
      <c r="I282" s="46"/>
      <c r="J282" s="47"/>
      <c r="K282" s="46"/>
      <c r="L282" s="46"/>
      <c r="O282" s="48"/>
      <c r="P282" s="46"/>
      <c r="Q282" s="46"/>
    </row>
    <row r="283" spans="6:17" ht="18">
      <c r="F283" s="45"/>
      <c r="G283" s="46"/>
      <c r="H283" s="46"/>
      <c r="I283" s="46"/>
      <c r="J283" s="47"/>
      <c r="K283" s="46"/>
      <c r="L283" s="46"/>
      <c r="O283" s="48"/>
      <c r="P283" s="46"/>
      <c r="Q283" s="46"/>
    </row>
    <row r="284" spans="6:17" ht="18">
      <c r="F284" s="45"/>
      <c r="G284" s="46"/>
      <c r="H284" s="46"/>
      <c r="I284" s="46"/>
      <c r="J284" s="47"/>
      <c r="K284" s="46"/>
      <c r="L284" s="46"/>
      <c r="O284" s="48"/>
      <c r="P284" s="46"/>
      <c r="Q284" s="46"/>
    </row>
    <row r="285" spans="6:17" ht="18">
      <c r="F285" s="45"/>
      <c r="G285" s="46"/>
      <c r="H285" s="46"/>
      <c r="I285" s="46"/>
      <c r="J285" s="47"/>
      <c r="K285" s="46"/>
      <c r="L285" s="46"/>
      <c r="O285" s="48"/>
      <c r="P285" s="46"/>
      <c r="Q285" s="46"/>
    </row>
    <row r="286" spans="6:17" ht="18">
      <c r="F286" s="45"/>
      <c r="G286" s="46"/>
      <c r="H286" s="46"/>
      <c r="I286" s="46"/>
      <c r="J286" s="47"/>
      <c r="K286" s="46"/>
      <c r="L286" s="46"/>
      <c r="O286" s="48"/>
      <c r="P286" s="46"/>
      <c r="Q286" s="46"/>
    </row>
    <row r="287" spans="6:17" ht="18">
      <c r="F287" s="45"/>
      <c r="G287" s="46"/>
      <c r="H287" s="46"/>
      <c r="I287" s="46"/>
      <c r="J287" s="47"/>
      <c r="K287" s="46"/>
      <c r="L287" s="46"/>
      <c r="O287" s="48"/>
      <c r="P287" s="46"/>
      <c r="Q287" s="46"/>
    </row>
    <row r="288" spans="6:17" ht="18">
      <c r="F288" s="45"/>
      <c r="G288" s="46"/>
      <c r="H288" s="46"/>
      <c r="I288" s="46"/>
      <c r="J288" s="47"/>
      <c r="K288" s="46"/>
      <c r="L288" s="46"/>
      <c r="O288" s="48"/>
      <c r="P288" s="46"/>
      <c r="Q288" s="46"/>
    </row>
    <row r="289" spans="6:17" ht="18">
      <c r="F289" s="45"/>
      <c r="G289" s="46"/>
      <c r="H289" s="46"/>
      <c r="I289" s="46"/>
      <c r="J289" s="47"/>
      <c r="K289" s="46"/>
      <c r="L289" s="46"/>
      <c r="O289" s="48"/>
      <c r="P289" s="46"/>
      <c r="Q289" s="46"/>
    </row>
    <row r="290" spans="6:17" ht="18">
      <c r="F290" s="45"/>
      <c r="G290" s="46"/>
      <c r="H290" s="46"/>
      <c r="I290" s="46"/>
      <c r="J290" s="47"/>
      <c r="K290" s="46"/>
      <c r="L290" s="46"/>
      <c r="O290" s="48"/>
      <c r="P290" s="46"/>
      <c r="Q290" s="46"/>
    </row>
    <row r="291" spans="6:17" ht="18">
      <c r="F291" s="45"/>
      <c r="G291" s="46"/>
      <c r="H291" s="46"/>
      <c r="I291" s="46"/>
      <c r="J291" s="47"/>
      <c r="K291" s="46"/>
      <c r="L291" s="46"/>
      <c r="O291" s="48"/>
      <c r="P291" s="46"/>
      <c r="Q291" s="46"/>
    </row>
    <row r="292" spans="6:17" ht="18">
      <c r="F292" s="45"/>
      <c r="G292" s="46"/>
      <c r="H292" s="46"/>
      <c r="I292" s="46"/>
      <c r="J292" s="47"/>
      <c r="K292" s="46"/>
      <c r="L292" s="46"/>
      <c r="O292" s="48"/>
      <c r="P292" s="46"/>
      <c r="Q292" s="46"/>
    </row>
    <row r="293" spans="6:17" ht="18">
      <c r="F293" s="45"/>
      <c r="G293" s="46"/>
      <c r="H293" s="46"/>
      <c r="I293" s="46"/>
      <c r="J293" s="47"/>
      <c r="K293" s="46"/>
      <c r="L293" s="46"/>
      <c r="O293" s="48"/>
      <c r="P293" s="46"/>
      <c r="Q293" s="46"/>
    </row>
    <row r="294" spans="6:17" ht="18">
      <c r="F294" s="45"/>
      <c r="G294" s="46"/>
      <c r="H294" s="46"/>
      <c r="I294" s="46"/>
      <c r="J294" s="47"/>
      <c r="K294" s="46"/>
      <c r="L294" s="46"/>
      <c r="O294" s="48"/>
      <c r="P294" s="46"/>
      <c r="Q294" s="46"/>
    </row>
    <row r="295" spans="6:17" ht="18">
      <c r="F295" s="45"/>
      <c r="G295" s="46"/>
      <c r="H295" s="46"/>
      <c r="I295" s="46"/>
      <c r="J295" s="47"/>
      <c r="K295" s="46"/>
      <c r="L295" s="46"/>
      <c r="O295" s="48"/>
      <c r="P295" s="46"/>
      <c r="Q295" s="46"/>
    </row>
    <row r="296" spans="6:17" ht="18">
      <c r="F296" s="45"/>
      <c r="G296" s="46"/>
      <c r="H296" s="46"/>
      <c r="I296" s="46"/>
      <c r="J296" s="47"/>
      <c r="K296" s="46"/>
      <c r="L296" s="46"/>
      <c r="O296" s="48"/>
      <c r="P296" s="46"/>
      <c r="Q296" s="46"/>
    </row>
    <row r="297" spans="6:17" ht="18">
      <c r="F297" s="45"/>
      <c r="G297" s="46"/>
      <c r="H297" s="46"/>
      <c r="I297" s="46"/>
      <c r="J297" s="47"/>
      <c r="K297" s="46"/>
      <c r="L297" s="46"/>
      <c r="O297" s="48"/>
      <c r="P297" s="46"/>
      <c r="Q297" s="46"/>
    </row>
    <row r="298" spans="6:17" ht="18">
      <c r="F298" s="45"/>
      <c r="G298" s="46"/>
      <c r="H298" s="46"/>
      <c r="I298" s="46"/>
      <c r="J298" s="47"/>
      <c r="K298" s="46"/>
      <c r="L298" s="46"/>
      <c r="O298" s="48"/>
      <c r="P298" s="46"/>
      <c r="Q298" s="46"/>
    </row>
    <row r="299" spans="6:17" ht="18">
      <c r="F299" s="45"/>
      <c r="G299" s="46"/>
      <c r="H299" s="46"/>
      <c r="I299" s="46"/>
      <c r="J299" s="47"/>
      <c r="K299" s="46"/>
      <c r="L299" s="46"/>
      <c r="O299" s="48"/>
      <c r="P299" s="46"/>
      <c r="Q299" s="46"/>
    </row>
    <row r="300" spans="6:17" ht="18">
      <c r="F300" s="45"/>
      <c r="G300" s="46"/>
      <c r="H300" s="46"/>
      <c r="I300" s="46"/>
      <c r="J300" s="47"/>
      <c r="K300" s="46"/>
      <c r="L300" s="46"/>
      <c r="O300" s="48"/>
      <c r="P300" s="46"/>
      <c r="Q300" s="46"/>
    </row>
    <row r="301" spans="6:17" ht="18">
      <c r="F301" s="45"/>
      <c r="G301" s="46"/>
      <c r="H301" s="46"/>
      <c r="I301" s="46"/>
      <c r="J301" s="47"/>
      <c r="K301" s="46"/>
      <c r="L301" s="46"/>
      <c r="O301" s="48"/>
      <c r="P301" s="46"/>
      <c r="Q301" s="46"/>
    </row>
    <row r="302" spans="6:17" ht="18">
      <c r="F302" s="45"/>
      <c r="G302" s="46"/>
      <c r="H302" s="46"/>
      <c r="I302" s="46"/>
      <c r="J302" s="47"/>
      <c r="K302" s="46"/>
      <c r="L302" s="46"/>
      <c r="O302" s="48"/>
      <c r="P302" s="46"/>
      <c r="Q302" s="46"/>
    </row>
    <row r="303" spans="6:17" ht="18">
      <c r="F303" s="45"/>
      <c r="G303" s="46"/>
      <c r="H303" s="46"/>
      <c r="I303" s="46"/>
      <c r="J303" s="47"/>
      <c r="K303" s="46"/>
      <c r="L303" s="46"/>
      <c r="O303" s="48"/>
      <c r="P303" s="46"/>
      <c r="Q303" s="46"/>
    </row>
    <row r="304" spans="6:17" ht="18">
      <c r="F304" s="45"/>
      <c r="G304" s="46"/>
      <c r="H304" s="46"/>
      <c r="I304" s="46"/>
      <c r="J304" s="47"/>
      <c r="K304" s="46"/>
      <c r="L304" s="46"/>
      <c r="O304" s="48"/>
      <c r="P304" s="46"/>
      <c r="Q304" s="46"/>
    </row>
    <row r="305" spans="6:17" ht="18">
      <c r="F305" s="45"/>
      <c r="G305" s="46"/>
      <c r="H305" s="46"/>
      <c r="I305" s="46"/>
      <c r="J305" s="47"/>
      <c r="K305" s="46"/>
      <c r="L305" s="46"/>
      <c r="O305" s="48"/>
      <c r="P305" s="46"/>
      <c r="Q305" s="46"/>
    </row>
    <row r="306" spans="6:17" ht="18">
      <c r="F306" s="45"/>
      <c r="G306" s="46"/>
      <c r="H306" s="46"/>
      <c r="I306" s="46"/>
      <c r="J306" s="47"/>
      <c r="K306" s="46"/>
      <c r="L306" s="46"/>
      <c r="O306" s="48"/>
      <c r="P306" s="46"/>
      <c r="Q306" s="46"/>
    </row>
    <row r="307" spans="6:17" ht="18">
      <c r="F307" s="45"/>
      <c r="G307" s="46"/>
      <c r="H307" s="46"/>
      <c r="I307" s="46"/>
      <c r="J307" s="47"/>
      <c r="K307" s="46"/>
      <c r="L307" s="46"/>
      <c r="O307" s="48"/>
      <c r="P307" s="46"/>
      <c r="Q307" s="46"/>
    </row>
    <row r="308" spans="6:17" ht="18">
      <c r="F308" s="45"/>
      <c r="G308" s="46"/>
      <c r="H308" s="46"/>
      <c r="I308" s="46"/>
      <c r="J308" s="47"/>
      <c r="K308" s="46"/>
      <c r="L308" s="46"/>
      <c r="O308" s="48"/>
      <c r="P308" s="46"/>
      <c r="Q308" s="46"/>
    </row>
    <row r="309" spans="6:17" ht="18">
      <c r="F309" s="45"/>
      <c r="G309" s="46"/>
      <c r="H309" s="46"/>
      <c r="I309" s="46"/>
      <c r="J309" s="47"/>
      <c r="K309" s="46"/>
      <c r="L309" s="46"/>
      <c r="O309" s="48"/>
      <c r="P309" s="46"/>
      <c r="Q309" s="46"/>
    </row>
    <row r="310" spans="6:17" ht="18">
      <c r="F310" s="45"/>
      <c r="G310" s="46"/>
      <c r="H310" s="46"/>
      <c r="I310" s="46"/>
      <c r="J310" s="47"/>
      <c r="K310" s="46"/>
      <c r="L310" s="46"/>
      <c r="O310" s="48"/>
      <c r="P310" s="46"/>
      <c r="Q310" s="46"/>
    </row>
    <row r="311" spans="6:17" ht="18">
      <c r="F311" s="45"/>
      <c r="G311" s="46"/>
      <c r="H311" s="46"/>
      <c r="I311" s="46"/>
      <c r="J311" s="47"/>
      <c r="K311" s="46"/>
      <c r="L311" s="46"/>
      <c r="O311" s="48"/>
      <c r="P311" s="46"/>
      <c r="Q311" s="46"/>
    </row>
    <row r="312" spans="6:17" ht="18">
      <c r="F312" s="45"/>
      <c r="G312" s="46"/>
      <c r="H312" s="46"/>
      <c r="I312" s="46"/>
      <c r="J312" s="47"/>
      <c r="K312" s="46"/>
      <c r="L312" s="46"/>
      <c r="O312" s="48"/>
      <c r="P312" s="46"/>
      <c r="Q312" s="46"/>
    </row>
    <row r="313" spans="6:17" ht="18">
      <c r="F313" s="45"/>
      <c r="G313" s="46"/>
      <c r="H313" s="46"/>
      <c r="I313" s="46"/>
      <c r="J313" s="47"/>
      <c r="K313" s="46"/>
      <c r="L313" s="46"/>
      <c r="O313" s="48"/>
      <c r="P313" s="46"/>
      <c r="Q313" s="46"/>
    </row>
    <row r="314" spans="6:17" ht="18">
      <c r="F314" s="45"/>
      <c r="G314" s="46"/>
      <c r="H314" s="46"/>
      <c r="I314" s="46"/>
      <c r="J314" s="47"/>
      <c r="K314" s="46"/>
      <c r="L314" s="46"/>
      <c r="O314" s="48"/>
      <c r="P314" s="46"/>
      <c r="Q314" s="46"/>
    </row>
    <row r="315" spans="6:17" ht="18">
      <c r="F315" s="45"/>
      <c r="G315" s="46"/>
      <c r="H315" s="46"/>
      <c r="I315" s="46"/>
      <c r="J315" s="47"/>
      <c r="K315" s="46"/>
      <c r="L315" s="46"/>
      <c r="O315" s="48"/>
      <c r="P315" s="46"/>
      <c r="Q315" s="46"/>
    </row>
    <row r="316" spans="6:17" ht="18">
      <c r="F316" s="45"/>
      <c r="G316" s="46"/>
      <c r="H316" s="46"/>
      <c r="I316" s="46"/>
      <c r="J316" s="47"/>
      <c r="K316" s="46"/>
      <c r="L316" s="46"/>
      <c r="O316" s="48"/>
      <c r="P316" s="46"/>
      <c r="Q316" s="46"/>
    </row>
    <row r="317" spans="6:17" ht="18">
      <c r="F317" s="45"/>
      <c r="G317" s="46"/>
      <c r="H317" s="46"/>
      <c r="I317" s="46"/>
      <c r="J317" s="47"/>
      <c r="K317" s="46"/>
      <c r="L317" s="46"/>
      <c r="O317" s="48"/>
      <c r="P317" s="46"/>
      <c r="Q317" s="46"/>
    </row>
    <row r="318" spans="6:17" ht="18">
      <c r="F318" s="45"/>
      <c r="G318" s="46"/>
      <c r="H318" s="46"/>
      <c r="I318" s="46"/>
      <c r="J318" s="47"/>
      <c r="K318" s="46"/>
      <c r="L318" s="46"/>
      <c r="O318" s="48"/>
      <c r="P318" s="46"/>
      <c r="Q318" s="46"/>
    </row>
    <row r="319" spans="6:17" ht="18">
      <c r="F319" s="45"/>
      <c r="G319" s="46"/>
      <c r="H319" s="46"/>
      <c r="I319" s="46"/>
      <c r="J319" s="47"/>
      <c r="K319" s="46"/>
      <c r="L319" s="46"/>
      <c r="O319" s="48"/>
      <c r="P319" s="46"/>
      <c r="Q319" s="46"/>
    </row>
    <row r="320" spans="6:17" ht="18">
      <c r="F320" s="45"/>
      <c r="G320" s="46"/>
      <c r="H320" s="46"/>
      <c r="I320" s="46"/>
      <c r="J320" s="47"/>
      <c r="K320" s="46"/>
      <c r="L320" s="46"/>
      <c r="O320" s="48"/>
      <c r="P320" s="46"/>
      <c r="Q320" s="46"/>
    </row>
    <row r="321" spans="6:17" ht="18">
      <c r="F321" s="45"/>
      <c r="G321" s="46"/>
      <c r="H321" s="46"/>
      <c r="I321" s="46"/>
      <c r="J321" s="47"/>
      <c r="K321" s="46"/>
      <c r="L321" s="46"/>
      <c r="O321" s="48"/>
      <c r="P321" s="46"/>
      <c r="Q321" s="46"/>
    </row>
    <row r="322" spans="6:17" ht="18">
      <c r="F322" s="45"/>
      <c r="G322" s="46"/>
      <c r="H322" s="46"/>
      <c r="I322" s="46"/>
      <c r="J322" s="47"/>
      <c r="K322" s="46"/>
      <c r="L322" s="46"/>
      <c r="O322" s="48"/>
      <c r="P322" s="46"/>
      <c r="Q322" s="46"/>
    </row>
    <row r="323" spans="6:17" ht="18">
      <c r="F323" s="45"/>
      <c r="G323" s="46"/>
      <c r="H323" s="46"/>
      <c r="I323" s="46"/>
      <c r="J323" s="47"/>
      <c r="K323" s="46"/>
      <c r="L323" s="46"/>
      <c r="O323" s="48"/>
      <c r="P323" s="46"/>
      <c r="Q323" s="46"/>
    </row>
    <row r="324" spans="6:17" ht="18">
      <c r="F324" s="45"/>
      <c r="G324" s="46"/>
      <c r="H324" s="46"/>
      <c r="I324" s="46"/>
      <c r="J324" s="47"/>
      <c r="K324" s="46"/>
      <c r="L324" s="46"/>
      <c r="O324" s="48"/>
      <c r="P324" s="46"/>
      <c r="Q324" s="46"/>
    </row>
    <row r="325" spans="6:17" ht="18">
      <c r="F325" s="45"/>
      <c r="G325" s="46"/>
      <c r="H325" s="46"/>
      <c r="I325" s="46"/>
      <c r="J325" s="47"/>
      <c r="K325" s="46"/>
      <c r="L325" s="46"/>
      <c r="O325" s="48"/>
      <c r="P325" s="46"/>
      <c r="Q325" s="46"/>
    </row>
    <row r="326" spans="6:17" ht="18">
      <c r="F326" s="45"/>
      <c r="G326" s="46"/>
      <c r="H326" s="46"/>
      <c r="I326" s="46"/>
      <c r="J326" s="47"/>
      <c r="K326" s="46"/>
      <c r="L326" s="46"/>
      <c r="O326" s="48"/>
      <c r="P326" s="46"/>
      <c r="Q326" s="46"/>
    </row>
    <row r="327" spans="6:17" ht="18">
      <c r="F327" s="45"/>
      <c r="G327" s="46"/>
      <c r="H327" s="46"/>
      <c r="I327" s="46"/>
      <c r="J327" s="47"/>
      <c r="K327" s="46"/>
      <c r="L327" s="46"/>
      <c r="O327" s="48"/>
      <c r="P327" s="46"/>
      <c r="Q327" s="46"/>
    </row>
    <row r="328" spans="6:17" ht="18">
      <c r="F328" s="45"/>
      <c r="G328" s="46"/>
      <c r="H328" s="46"/>
      <c r="I328" s="46"/>
      <c r="J328" s="47"/>
      <c r="K328" s="46"/>
      <c r="L328" s="46"/>
      <c r="O328" s="48"/>
      <c r="P328" s="46"/>
      <c r="Q328" s="46"/>
    </row>
    <row r="329" spans="6:17" ht="18">
      <c r="F329" s="45"/>
      <c r="G329" s="46"/>
      <c r="H329" s="46"/>
      <c r="I329" s="46"/>
      <c r="J329" s="47"/>
      <c r="K329" s="46"/>
      <c r="L329" s="46"/>
      <c r="O329" s="48"/>
      <c r="P329" s="46"/>
      <c r="Q329" s="46"/>
    </row>
    <row r="330" spans="6:17" ht="18">
      <c r="F330" s="45"/>
      <c r="G330" s="46"/>
      <c r="H330" s="46"/>
      <c r="I330" s="46"/>
      <c r="J330" s="47"/>
      <c r="K330" s="46"/>
      <c r="L330" s="46"/>
      <c r="O330" s="48"/>
      <c r="P330" s="46"/>
      <c r="Q330" s="46"/>
    </row>
  </sheetData>
  <sheetProtection/>
  <mergeCells count="2">
    <mergeCell ref="F1:G1"/>
    <mergeCell ref="K1:O1"/>
  </mergeCells>
  <printOptions/>
  <pageMargins left="0.75" right="0.75" top="1" bottom="1" header="0.5" footer="0.5"/>
  <pageSetup horizontalDpi="600" verticalDpi="600" orientation="landscape" paperSize="9" scale="43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27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28125" style="50" customWidth="1"/>
    <col min="2" max="2" width="22.57421875" style="100" customWidth="1"/>
    <col min="3" max="4" width="12.00390625" style="55" customWidth="1"/>
    <col min="5" max="5" width="22.57421875" style="55" customWidth="1"/>
    <col min="6" max="6" width="9.140625" style="113" customWidth="1"/>
    <col min="7" max="7" width="9.140625" style="55" customWidth="1"/>
    <col min="8" max="8" width="13.57421875" style="55" customWidth="1"/>
    <col min="9" max="9" width="15.00390625" style="55" customWidth="1"/>
    <col min="10" max="10" width="11.28125" style="98" customWidth="1"/>
    <col min="11" max="11" width="13.421875" style="98" customWidth="1"/>
    <col min="12" max="14" width="12.8515625" style="55" customWidth="1"/>
    <col min="15" max="15" width="24.7109375" style="100" customWidth="1"/>
    <col min="16" max="16" width="15.421875" style="55" customWidth="1"/>
    <col min="17" max="17" width="10.140625" style="107" customWidth="1"/>
    <col min="18" max="18" width="9.140625" style="100" customWidth="1"/>
    <col min="19" max="16384" width="9.140625" style="50" customWidth="1"/>
  </cols>
  <sheetData>
    <row r="1" ht="52.5" customHeight="1"/>
    <row r="2" spans="2:17" ht="102" customHeight="1">
      <c r="B2" s="51" t="s">
        <v>92</v>
      </c>
      <c r="C2" s="98" t="s">
        <v>59</v>
      </c>
      <c r="D2" s="98"/>
      <c r="F2" s="183" t="s">
        <v>43</v>
      </c>
      <c r="G2" s="183"/>
      <c r="J2" s="99"/>
      <c r="K2" s="184" t="s">
        <v>60</v>
      </c>
      <c r="L2" s="185"/>
      <c r="M2" s="185"/>
      <c r="N2" s="185"/>
      <c r="O2" s="185"/>
      <c r="Q2" s="125"/>
    </row>
    <row r="3" spans="1:17" s="65" customFormat="1" ht="108" customHeight="1">
      <c r="A3" s="57" t="s">
        <v>0</v>
      </c>
      <c r="B3" s="117"/>
      <c r="C3" s="62" t="s">
        <v>58</v>
      </c>
      <c r="D3" s="62" t="s">
        <v>70</v>
      </c>
      <c r="E3" s="62" t="s">
        <v>44</v>
      </c>
      <c r="F3" s="101" t="s">
        <v>29</v>
      </c>
      <c r="G3" s="64" t="s">
        <v>86</v>
      </c>
      <c r="H3" s="64" t="s">
        <v>61</v>
      </c>
      <c r="I3" s="64" t="s">
        <v>62</v>
      </c>
      <c r="J3" s="102" t="s">
        <v>63</v>
      </c>
      <c r="K3" s="103" t="s">
        <v>64</v>
      </c>
      <c r="L3" s="103" t="s">
        <v>65</v>
      </c>
      <c r="M3" s="64" t="s">
        <v>69</v>
      </c>
      <c r="N3" s="64" t="s">
        <v>71</v>
      </c>
      <c r="O3" s="64" t="s">
        <v>68</v>
      </c>
      <c r="P3" s="124" t="s">
        <v>67</v>
      </c>
      <c r="Q3" s="122" t="s">
        <v>66</v>
      </c>
    </row>
    <row r="4" spans="1:17" ht="16.5" customHeight="1">
      <c r="A4" s="66" t="s">
        <v>2</v>
      </c>
      <c r="B4" s="118" t="s">
        <v>3</v>
      </c>
      <c r="C4" s="71"/>
      <c r="D4" s="71">
        <v>0</v>
      </c>
      <c r="E4" s="71"/>
      <c r="F4" s="105"/>
      <c r="G4" s="71">
        <v>0</v>
      </c>
      <c r="H4" s="71"/>
      <c r="I4" s="71"/>
      <c r="J4" s="106"/>
      <c r="K4" s="106"/>
      <c r="L4" s="71">
        <f>G4+H4</f>
        <v>0</v>
      </c>
      <c r="M4" s="121"/>
      <c r="N4" s="121"/>
      <c r="P4" s="105"/>
      <c r="Q4" s="114"/>
    </row>
    <row r="5" spans="1:18" s="65" customFormat="1" ht="65.25" customHeight="1">
      <c r="A5" s="74"/>
      <c r="B5" s="118" t="s">
        <v>7</v>
      </c>
      <c r="C5" s="73"/>
      <c r="D5" s="73">
        <v>0</v>
      </c>
      <c r="E5" s="73"/>
      <c r="F5" s="108">
        <v>18</v>
      </c>
      <c r="G5" s="73">
        <v>1</v>
      </c>
      <c r="H5" s="73"/>
      <c r="I5" s="73">
        <v>-11</v>
      </c>
      <c r="J5" s="102" t="s">
        <v>106</v>
      </c>
      <c r="K5" s="102">
        <f aca="true" t="shared" si="0" ref="K5:K19">SUM(F5+I5)</f>
        <v>7</v>
      </c>
      <c r="L5" s="73">
        <f aca="true" t="shared" si="1" ref="L5:L19">G5+H5</f>
        <v>1</v>
      </c>
      <c r="M5" s="73"/>
      <c r="N5" s="73"/>
      <c r="O5" s="109"/>
      <c r="P5" s="108">
        <f>K5-M5</f>
        <v>7</v>
      </c>
      <c r="Q5" s="123">
        <f>C5-D5+L5-N5</f>
        <v>1</v>
      </c>
      <c r="R5" s="104"/>
    </row>
    <row r="6" spans="1:18" s="65" customFormat="1" ht="89.25" customHeight="1">
      <c r="A6" s="74"/>
      <c r="B6" s="118" t="s">
        <v>4</v>
      </c>
      <c r="C6" s="73"/>
      <c r="D6" s="73">
        <v>0</v>
      </c>
      <c r="E6" s="73"/>
      <c r="F6" s="108">
        <v>9</v>
      </c>
      <c r="G6" s="73">
        <v>1</v>
      </c>
      <c r="H6" s="73"/>
      <c r="I6" s="73"/>
      <c r="J6" s="102"/>
      <c r="K6" s="102">
        <f t="shared" si="0"/>
        <v>9</v>
      </c>
      <c r="L6" s="73">
        <f t="shared" si="1"/>
        <v>1</v>
      </c>
      <c r="M6" s="73"/>
      <c r="N6" s="73"/>
      <c r="O6" s="109"/>
      <c r="P6" s="108">
        <f aca="true" t="shared" si="2" ref="P6:P19">K6-M6</f>
        <v>9</v>
      </c>
      <c r="Q6" s="123">
        <f aca="true" t="shared" si="3" ref="Q6:Q19">C6-D6+L6-N6</f>
        <v>1</v>
      </c>
      <c r="R6" s="104"/>
    </row>
    <row r="7" spans="1:17" ht="34.5" customHeight="1">
      <c r="A7" s="79"/>
      <c r="B7" s="118" t="s">
        <v>5</v>
      </c>
      <c r="C7" s="73"/>
      <c r="D7" s="73">
        <v>0</v>
      </c>
      <c r="E7" s="71"/>
      <c r="F7" s="108">
        <v>0</v>
      </c>
      <c r="G7" s="73">
        <v>0</v>
      </c>
      <c r="H7" s="73"/>
      <c r="I7" s="71"/>
      <c r="J7" s="110"/>
      <c r="K7" s="102">
        <f t="shared" si="0"/>
        <v>0</v>
      </c>
      <c r="L7" s="73">
        <f t="shared" si="1"/>
        <v>0</v>
      </c>
      <c r="M7" s="73"/>
      <c r="N7" s="73"/>
      <c r="O7" s="109"/>
      <c r="P7" s="108">
        <f t="shared" si="2"/>
        <v>0</v>
      </c>
      <c r="Q7" s="123">
        <f t="shared" si="3"/>
        <v>0</v>
      </c>
    </row>
    <row r="8" spans="1:17" ht="34.5" customHeight="1">
      <c r="A8" s="79"/>
      <c r="B8" s="118" t="s">
        <v>6</v>
      </c>
      <c r="C8" s="73"/>
      <c r="D8" s="73">
        <v>0</v>
      </c>
      <c r="E8" s="71"/>
      <c r="F8" s="105"/>
      <c r="G8" s="73">
        <v>0</v>
      </c>
      <c r="H8" s="73"/>
      <c r="I8" s="73"/>
      <c r="J8" s="111"/>
      <c r="K8" s="102">
        <f t="shared" si="0"/>
        <v>0</v>
      </c>
      <c r="L8" s="73">
        <f t="shared" si="1"/>
        <v>0</v>
      </c>
      <c r="M8" s="73"/>
      <c r="N8" s="73"/>
      <c r="O8" s="109"/>
      <c r="P8" s="108">
        <f t="shared" si="2"/>
        <v>0</v>
      </c>
      <c r="Q8" s="123">
        <f t="shared" si="3"/>
        <v>0</v>
      </c>
    </row>
    <row r="9" spans="1:18" s="65" customFormat="1" ht="51.75" customHeight="1">
      <c r="A9" s="74"/>
      <c r="B9" s="118" t="s">
        <v>11</v>
      </c>
      <c r="C9" s="73"/>
      <c r="D9" s="73">
        <v>0</v>
      </c>
      <c r="E9" s="73"/>
      <c r="F9" s="108">
        <v>0</v>
      </c>
      <c r="G9" s="73">
        <v>1</v>
      </c>
      <c r="H9" s="73"/>
      <c r="I9" s="73"/>
      <c r="J9" s="102"/>
      <c r="K9" s="102">
        <f t="shared" si="0"/>
        <v>0</v>
      </c>
      <c r="L9" s="73">
        <f t="shared" si="1"/>
        <v>1</v>
      </c>
      <c r="M9" s="73"/>
      <c r="N9" s="73"/>
      <c r="O9" s="109"/>
      <c r="P9" s="108">
        <f t="shared" si="2"/>
        <v>0</v>
      </c>
      <c r="Q9" s="123">
        <f t="shared" si="3"/>
        <v>1</v>
      </c>
      <c r="R9" s="104"/>
    </row>
    <row r="10" spans="1:17" ht="34.5" customHeight="1">
      <c r="A10" s="79"/>
      <c r="B10" s="118" t="s">
        <v>28</v>
      </c>
      <c r="C10" s="126"/>
      <c r="D10" s="126"/>
      <c r="E10" s="71"/>
      <c r="F10" s="108">
        <v>0</v>
      </c>
      <c r="G10" s="73">
        <v>0</v>
      </c>
      <c r="H10" s="73"/>
      <c r="I10" s="73"/>
      <c r="J10" s="102"/>
      <c r="K10" s="102">
        <f t="shared" si="0"/>
        <v>0</v>
      </c>
      <c r="L10" s="73">
        <f t="shared" si="1"/>
        <v>0</v>
      </c>
      <c r="M10" s="73"/>
      <c r="N10" s="73"/>
      <c r="O10" s="109"/>
      <c r="P10" s="108">
        <f t="shared" si="2"/>
        <v>0</v>
      </c>
      <c r="Q10" s="123">
        <f t="shared" si="3"/>
        <v>0</v>
      </c>
    </row>
    <row r="11" spans="1:18" s="65" customFormat="1" ht="84.75" customHeight="1">
      <c r="A11" s="74"/>
      <c r="B11" s="118" t="s">
        <v>8</v>
      </c>
      <c r="C11" s="73"/>
      <c r="D11" s="73">
        <v>0</v>
      </c>
      <c r="E11" s="73"/>
      <c r="F11" s="108">
        <v>27</v>
      </c>
      <c r="G11" s="73">
        <v>1</v>
      </c>
      <c r="H11" s="73"/>
      <c r="I11" s="73">
        <v>-23</v>
      </c>
      <c r="J11" s="102" t="s">
        <v>108</v>
      </c>
      <c r="K11" s="102">
        <f t="shared" si="0"/>
        <v>4</v>
      </c>
      <c r="L11" s="73">
        <f t="shared" si="1"/>
        <v>1</v>
      </c>
      <c r="M11" s="73"/>
      <c r="N11" s="73"/>
      <c r="O11" s="109"/>
      <c r="P11" s="108">
        <f t="shared" si="2"/>
        <v>4</v>
      </c>
      <c r="Q11" s="123">
        <f t="shared" si="3"/>
        <v>1</v>
      </c>
      <c r="R11" s="104"/>
    </row>
    <row r="12" spans="1:18" s="65" customFormat="1" ht="37.5" customHeight="1">
      <c r="A12" s="74"/>
      <c r="B12" s="118" t="s">
        <v>9</v>
      </c>
      <c r="C12" s="73"/>
      <c r="D12" s="73">
        <v>0</v>
      </c>
      <c r="E12" s="73"/>
      <c r="F12" s="108"/>
      <c r="G12" s="73">
        <v>0</v>
      </c>
      <c r="H12" s="73"/>
      <c r="I12" s="73"/>
      <c r="J12" s="102"/>
      <c r="K12" s="102">
        <f t="shared" si="0"/>
        <v>0</v>
      </c>
      <c r="L12" s="73">
        <f t="shared" si="1"/>
        <v>0</v>
      </c>
      <c r="M12" s="71"/>
      <c r="N12" s="71"/>
      <c r="O12" s="109"/>
      <c r="P12" s="108">
        <f t="shared" si="2"/>
        <v>0</v>
      </c>
      <c r="Q12" s="123">
        <f t="shared" si="3"/>
        <v>0</v>
      </c>
      <c r="R12" s="104"/>
    </row>
    <row r="13" spans="1:18" s="65" customFormat="1" ht="67.5" customHeight="1">
      <c r="A13" s="74"/>
      <c r="B13" s="118" t="s">
        <v>10</v>
      </c>
      <c r="C13" s="73"/>
      <c r="D13" s="73">
        <v>0</v>
      </c>
      <c r="E13" s="73"/>
      <c r="F13" s="108"/>
      <c r="G13" s="73">
        <v>1</v>
      </c>
      <c r="H13" s="73"/>
      <c r="I13" s="73"/>
      <c r="J13" s="102"/>
      <c r="K13" s="102">
        <f t="shared" si="0"/>
        <v>0</v>
      </c>
      <c r="L13" s="73">
        <f t="shared" si="1"/>
        <v>1</v>
      </c>
      <c r="M13" s="71"/>
      <c r="N13" s="71"/>
      <c r="O13" s="109"/>
      <c r="P13" s="108">
        <f t="shared" si="2"/>
        <v>0</v>
      </c>
      <c r="Q13" s="123">
        <f t="shared" si="3"/>
        <v>1</v>
      </c>
      <c r="R13" s="104"/>
    </row>
    <row r="14" spans="1:18" s="65" customFormat="1" ht="51.75" customHeight="1">
      <c r="A14" s="87"/>
      <c r="B14" s="118" t="s">
        <v>14</v>
      </c>
      <c r="C14" s="73"/>
      <c r="D14" s="73">
        <v>0</v>
      </c>
      <c r="E14" s="73"/>
      <c r="F14" s="108">
        <v>0</v>
      </c>
      <c r="G14" s="73">
        <v>0</v>
      </c>
      <c r="H14" s="73"/>
      <c r="I14" s="73"/>
      <c r="J14" s="102"/>
      <c r="K14" s="102">
        <f t="shared" si="0"/>
        <v>0</v>
      </c>
      <c r="L14" s="73">
        <f t="shared" si="1"/>
        <v>0</v>
      </c>
      <c r="M14" s="71"/>
      <c r="N14" s="71"/>
      <c r="O14" s="109"/>
      <c r="P14" s="108">
        <f t="shared" si="2"/>
        <v>0</v>
      </c>
      <c r="Q14" s="123">
        <f t="shared" si="3"/>
        <v>0</v>
      </c>
      <c r="R14" s="104"/>
    </row>
    <row r="15" spans="1:18" s="65" customFormat="1" ht="53.25" customHeight="1">
      <c r="A15" s="74"/>
      <c r="B15" s="118" t="s">
        <v>12</v>
      </c>
      <c r="C15" s="73"/>
      <c r="D15" s="73">
        <v>0</v>
      </c>
      <c r="E15" s="73"/>
      <c r="F15" s="108"/>
      <c r="G15" s="73">
        <v>0</v>
      </c>
      <c r="H15" s="73"/>
      <c r="I15" s="73"/>
      <c r="J15" s="102"/>
      <c r="K15" s="102">
        <f t="shared" si="0"/>
        <v>0</v>
      </c>
      <c r="L15" s="73">
        <f t="shared" si="1"/>
        <v>0</v>
      </c>
      <c r="M15" s="71"/>
      <c r="N15" s="71"/>
      <c r="O15" s="109"/>
      <c r="P15" s="108">
        <f t="shared" si="2"/>
        <v>0</v>
      </c>
      <c r="Q15" s="123">
        <f t="shared" si="3"/>
        <v>0</v>
      </c>
      <c r="R15" s="104"/>
    </row>
    <row r="16" spans="1:17" ht="36.75" customHeight="1">
      <c r="A16" s="79"/>
      <c r="B16" s="118" t="s">
        <v>13</v>
      </c>
      <c r="C16" s="73"/>
      <c r="D16" s="73">
        <v>0</v>
      </c>
      <c r="E16" s="71"/>
      <c r="F16" s="108">
        <v>0</v>
      </c>
      <c r="G16" s="73">
        <v>1</v>
      </c>
      <c r="H16" s="71"/>
      <c r="I16" s="71"/>
      <c r="J16" s="110"/>
      <c r="K16" s="102">
        <f t="shared" si="0"/>
        <v>0</v>
      </c>
      <c r="L16" s="73">
        <f t="shared" si="1"/>
        <v>1</v>
      </c>
      <c r="M16" s="71"/>
      <c r="N16" s="71"/>
      <c r="O16" s="112"/>
      <c r="P16" s="108">
        <f t="shared" si="2"/>
        <v>0</v>
      </c>
      <c r="Q16" s="123">
        <f t="shared" si="3"/>
        <v>1</v>
      </c>
    </row>
    <row r="17" spans="1:17" ht="34.5" customHeight="1">
      <c r="A17" s="86"/>
      <c r="B17" s="118" t="s">
        <v>15</v>
      </c>
      <c r="C17" s="73"/>
      <c r="D17" s="73">
        <v>0</v>
      </c>
      <c r="E17" s="71"/>
      <c r="F17" s="105"/>
      <c r="G17" s="73">
        <v>0</v>
      </c>
      <c r="H17" s="73"/>
      <c r="I17" s="73"/>
      <c r="J17" s="102"/>
      <c r="K17" s="102">
        <f t="shared" si="0"/>
        <v>0</v>
      </c>
      <c r="L17" s="71">
        <f t="shared" si="1"/>
        <v>0</v>
      </c>
      <c r="M17" s="71"/>
      <c r="N17" s="71"/>
      <c r="O17" s="112"/>
      <c r="P17" s="108">
        <f t="shared" si="2"/>
        <v>0</v>
      </c>
      <c r="Q17" s="123">
        <f t="shared" si="3"/>
        <v>0</v>
      </c>
    </row>
    <row r="18" spans="1:18" s="65" customFormat="1" ht="34.5" customHeight="1">
      <c r="A18" s="87"/>
      <c r="B18" s="118" t="s">
        <v>16</v>
      </c>
      <c r="C18" s="73"/>
      <c r="D18" s="73">
        <v>0</v>
      </c>
      <c r="E18" s="73"/>
      <c r="F18" s="108"/>
      <c r="G18" s="73">
        <v>0</v>
      </c>
      <c r="H18" s="73"/>
      <c r="I18" s="73"/>
      <c r="J18" s="111"/>
      <c r="K18" s="102">
        <f t="shared" si="0"/>
        <v>0</v>
      </c>
      <c r="L18" s="71">
        <f t="shared" si="1"/>
        <v>0</v>
      </c>
      <c r="M18" s="71"/>
      <c r="N18" s="71"/>
      <c r="O18" s="109"/>
      <c r="P18" s="108">
        <f t="shared" si="2"/>
        <v>0</v>
      </c>
      <c r="Q18" s="123">
        <f t="shared" si="3"/>
        <v>0</v>
      </c>
      <c r="R18" s="104"/>
    </row>
    <row r="19" spans="1:17" ht="34.5" customHeight="1">
      <c r="A19" s="79"/>
      <c r="B19" s="118" t="s">
        <v>23</v>
      </c>
      <c r="C19" s="73"/>
      <c r="D19" s="73">
        <v>0</v>
      </c>
      <c r="E19" s="71"/>
      <c r="F19" s="105"/>
      <c r="G19" s="71">
        <v>0</v>
      </c>
      <c r="H19" s="71"/>
      <c r="I19" s="71"/>
      <c r="J19" s="110"/>
      <c r="K19" s="102">
        <f t="shared" si="0"/>
        <v>0</v>
      </c>
      <c r="L19" s="71">
        <f t="shared" si="1"/>
        <v>0</v>
      </c>
      <c r="M19" s="71"/>
      <c r="N19" s="71"/>
      <c r="O19" s="112"/>
      <c r="P19" s="108">
        <f t="shared" si="2"/>
        <v>0</v>
      </c>
      <c r="Q19" s="123">
        <f t="shared" si="3"/>
        <v>0</v>
      </c>
    </row>
    <row r="20" spans="1:17" ht="34.5" customHeight="1" thickBot="1">
      <c r="A20" s="86"/>
      <c r="B20" s="119" t="s">
        <v>21</v>
      </c>
      <c r="C20" s="92">
        <f>SUM(C4:C19)</f>
        <v>0</v>
      </c>
      <c r="D20" s="92">
        <f>SUM(D4:D19)</f>
        <v>0</v>
      </c>
      <c r="E20" s="92"/>
      <c r="F20" s="92">
        <f aca="true" t="shared" si="4" ref="F20:Q20">SUM(F4:F19)</f>
        <v>54</v>
      </c>
      <c r="G20" s="92">
        <f t="shared" si="4"/>
        <v>6</v>
      </c>
      <c r="H20" s="92">
        <f t="shared" si="4"/>
        <v>0</v>
      </c>
      <c r="I20" s="92">
        <f t="shared" si="4"/>
        <v>-34</v>
      </c>
      <c r="J20" s="92">
        <f t="shared" si="4"/>
        <v>0</v>
      </c>
      <c r="K20" s="92">
        <f t="shared" si="4"/>
        <v>20</v>
      </c>
      <c r="L20" s="92">
        <f t="shared" si="4"/>
        <v>6</v>
      </c>
      <c r="M20" s="92"/>
      <c r="N20" s="92"/>
      <c r="O20" s="92">
        <f t="shared" si="4"/>
        <v>0</v>
      </c>
      <c r="P20" s="108">
        <f t="shared" si="4"/>
        <v>20</v>
      </c>
      <c r="Q20" s="92">
        <f t="shared" si="4"/>
        <v>6</v>
      </c>
    </row>
    <row r="21" spans="1:17" ht="18">
      <c r="A21" s="86"/>
      <c r="B21" s="120"/>
      <c r="O21" s="112"/>
      <c r="Q21" s="114"/>
    </row>
    <row r="22" spans="6:18" ht="18">
      <c r="F22" s="114"/>
      <c r="G22" s="114"/>
      <c r="H22" s="114"/>
      <c r="I22" s="114"/>
      <c r="J22" s="115"/>
      <c r="K22" s="115"/>
      <c r="L22" s="114"/>
      <c r="M22" s="114"/>
      <c r="N22" s="114"/>
      <c r="O22" s="116"/>
      <c r="P22" s="114"/>
      <c r="Q22" s="114"/>
      <c r="R22" s="116"/>
    </row>
    <row r="23" spans="6:18" ht="18">
      <c r="F23" s="114"/>
      <c r="G23" s="114"/>
      <c r="H23" s="114"/>
      <c r="I23" s="114"/>
      <c r="J23" s="115"/>
      <c r="K23" s="115"/>
      <c r="L23" s="114"/>
      <c r="M23" s="114"/>
      <c r="N23" s="114"/>
      <c r="O23" s="116"/>
      <c r="P23" s="114"/>
      <c r="Q23" s="114"/>
      <c r="R23" s="116"/>
    </row>
    <row r="24" spans="6:18" ht="18">
      <c r="F24" s="114"/>
      <c r="G24" s="114"/>
      <c r="H24" s="114"/>
      <c r="I24" s="114"/>
      <c r="J24" s="115"/>
      <c r="K24" s="115"/>
      <c r="L24" s="114"/>
      <c r="M24" s="114"/>
      <c r="N24" s="114"/>
      <c r="O24" s="116"/>
      <c r="P24" s="114"/>
      <c r="Q24" s="114"/>
      <c r="R24" s="116"/>
    </row>
    <row r="25" spans="6:18" ht="18">
      <c r="F25" s="114"/>
      <c r="G25" s="114"/>
      <c r="H25" s="114"/>
      <c r="I25" s="114"/>
      <c r="J25" s="115"/>
      <c r="K25" s="115"/>
      <c r="L25" s="114"/>
      <c r="M25" s="114"/>
      <c r="N25" s="114"/>
      <c r="O25" s="116"/>
      <c r="P25" s="114"/>
      <c r="Q25" s="114"/>
      <c r="R25" s="116"/>
    </row>
    <row r="26" spans="6:18" ht="18">
      <c r="F26" s="114"/>
      <c r="G26" s="114"/>
      <c r="H26" s="114"/>
      <c r="I26" s="114"/>
      <c r="J26" s="115"/>
      <c r="K26" s="115"/>
      <c r="L26" s="114"/>
      <c r="M26" s="114"/>
      <c r="N26" s="114"/>
      <c r="O26" s="116"/>
      <c r="P26" s="114"/>
      <c r="Q26" s="114"/>
      <c r="R26" s="116"/>
    </row>
    <row r="27" spans="6:18" ht="18">
      <c r="F27" s="114"/>
      <c r="G27" s="114"/>
      <c r="H27" s="114"/>
      <c r="I27" s="114"/>
      <c r="J27" s="115"/>
      <c r="K27" s="115"/>
      <c r="L27" s="114"/>
      <c r="M27" s="114"/>
      <c r="N27" s="114"/>
      <c r="O27" s="116"/>
      <c r="P27" s="114"/>
      <c r="Q27" s="114"/>
      <c r="R27" s="116"/>
    </row>
    <row r="28" spans="6:18" ht="18">
      <c r="F28" s="114"/>
      <c r="G28" s="114"/>
      <c r="H28" s="114"/>
      <c r="I28" s="114"/>
      <c r="J28" s="115"/>
      <c r="K28" s="115"/>
      <c r="L28" s="114"/>
      <c r="M28" s="114"/>
      <c r="N28" s="114"/>
      <c r="O28" s="116"/>
      <c r="P28" s="114"/>
      <c r="Q28" s="114"/>
      <c r="R28" s="116"/>
    </row>
    <row r="29" spans="6:18" ht="18">
      <c r="F29" s="114"/>
      <c r="G29" s="114"/>
      <c r="H29" s="114"/>
      <c r="I29" s="114"/>
      <c r="J29" s="115"/>
      <c r="K29" s="115"/>
      <c r="L29" s="114"/>
      <c r="M29" s="114"/>
      <c r="N29" s="114"/>
      <c r="O29" s="116"/>
      <c r="P29" s="114"/>
      <c r="Q29" s="114"/>
      <c r="R29" s="116"/>
    </row>
    <row r="30" spans="6:18" ht="18">
      <c r="F30" s="114"/>
      <c r="G30" s="114"/>
      <c r="H30" s="114"/>
      <c r="I30" s="114"/>
      <c r="J30" s="115"/>
      <c r="K30" s="115"/>
      <c r="L30" s="114"/>
      <c r="M30" s="114"/>
      <c r="N30" s="114"/>
      <c r="O30" s="116"/>
      <c r="P30" s="114"/>
      <c r="Q30" s="114"/>
      <c r="R30" s="116"/>
    </row>
    <row r="31" spans="6:18" ht="18">
      <c r="F31" s="114"/>
      <c r="G31" s="114"/>
      <c r="H31" s="114"/>
      <c r="I31" s="114"/>
      <c r="J31" s="115"/>
      <c r="K31" s="115"/>
      <c r="L31" s="114"/>
      <c r="M31" s="114"/>
      <c r="N31" s="114"/>
      <c r="O31" s="116"/>
      <c r="P31" s="114"/>
      <c r="Q31" s="114"/>
      <c r="R31" s="116"/>
    </row>
    <row r="32" spans="6:18" ht="18">
      <c r="F32" s="114"/>
      <c r="G32" s="114"/>
      <c r="H32" s="114"/>
      <c r="I32" s="114"/>
      <c r="J32" s="115"/>
      <c r="K32" s="115"/>
      <c r="L32" s="114"/>
      <c r="M32" s="114"/>
      <c r="N32" s="114"/>
      <c r="O32" s="116"/>
      <c r="P32" s="114"/>
      <c r="Q32" s="114"/>
      <c r="R32" s="116"/>
    </row>
    <row r="33" spans="6:18" ht="18">
      <c r="F33" s="114"/>
      <c r="G33" s="114"/>
      <c r="H33" s="114"/>
      <c r="I33" s="114"/>
      <c r="J33" s="115"/>
      <c r="K33" s="115"/>
      <c r="L33" s="114"/>
      <c r="M33" s="114"/>
      <c r="N33" s="114"/>
      <c r="O33" s="116"/>
      <c r="P33" s="114"/>
      <c r="Q33" s="114"/>
      <c r="R33" s="116"/>
    </row>
    <row r="34" spans="6:18" ht="18">
      <c r="F34" s="114"/>
      <c r="G34" s="114"/>
      <c r="H34" s="114"/>
      <c r="I34" s="114"/>
      <c r="J34" s="115"/>
      <c r="K34" s="115"/>
      <c r="L34" s="114"/>
      <c r="M34" s="114"/>
      <c r="N34" s="114"/>
      <c r="O34" s="116"/>
      <c r="P34" s="114"/>
      <c r="Q34" s="114"/>
      <c r="R34" s="116"/>
    </row>
    <row r="35" spans="6:18" ht="18">
      <c r="F35" s="114"/>
      <c r="G35" s="114"/>
      <c r="H35" s="114"/>
      <c r="I35" s="114"/>
      <c r="J35" s="115"/>
      <c r="K35" s="115"/>
      <c r="L35" s="114"/>
      <c r="M35" s="114"/>
      <c r="N35" s="114"/>
      <c r="O35" s="116"/>
      <c r="P35" s="114"/>
      <c r="Q35" s="114"/>
      <c r="R35" s="116"/>
    </row>
    <row r="36" spans="6:18" ht="18">
      <c r="F36" s="114"/>
      <c r="G36" s="114"/>
      <c r="H36" s="114"/>
      <c r="I36" s="114"/>
      <c r="J36" s="115"/>
      <c r="K36" s="115"/>
      <c r="L36" s="114"/>
      <c r="M36" s="114"/>
      <c r="N36" s="114"/>
      <c r="O36" s="116"/>
      <c r="P36" s="114"/>
      <c r="Q36" s="114"/>
      <c r="R36" s="116"/>
    </row>
    <row r="37" spans="6:18" ht="18">
      <c r="F37" s="114"/>
      <c r="G37" s="114"/>
      <c r="H37" s="114"/>
      <c r="I37" s="114"/>
      <c r="J37" s="115"/>
      <c r="K37" s="115"/>
      <c r="L37" s="114"/>
      <c r="M37" s="114"/>
      <c r="N37" s="114"/>
      <c r="O37" s="116"/>
      <c r="P37" s="114"/>
      <c r="Q37" s="114"/>
      <c r="R37" s="116"/>
    </row>
    <row r="38" spans="6:18" ht="18">
      <c r="F38" s="114"/>
      <c r="G38" s="114"/>
      <c r="H38" s="114"/>
      <c r="I38" s="114"/>
      <c r="J38" s="115"/>
      <c r="K38" s="115"/>
      <c r="L38" s="114"/>
      <c r="M38" s="114"/>
      <c r="N38" s="114"/>
      <c r="O38" s="116"/>
      <c r="P38" s="114"/>
      <c r="Q38" s="114"/>
      <c r="R38" s="116"/>
    </row>
    <row r="39" spans="6:18" ht="18">
      <c r="F39" s="114"/>
      <c r="G39" s="114"/>
      <c r="H39" s="114"/>
      <c r="I39" s="114"/>
      <c r="J39" s="115"/>
      <c r="K39" s="115"/>
      <c r="L39" s="114"/>
      <c r="M39" s="114"/>
      <c r="N39" s="114"/>
      <c r="O39" s="116"/>
      <c r="P39" s="114"/>
      <c r="Q39" s="114"/>
      <c r="R39" s="116"/>
    </row>
    <row r="40" spans="6:18" ht="18">
      <c r="F40" s="114"/>
      <c r="G40" s="114"/>
      <c r="H40" s="114"/>
      <c r="I40" s="114"/>
      <c r="J40" s="115"/>
      <c r="K40" s="115"/>
      <c r="L40" s="114"/>
      <c r="M40" s="114"/>
      <c r="N40" s="114"/>
      <c r="O40" s="116"/>
      <c r="P40" s="114"/>
      <c r="Q40" s="114"/>
      <c r="R40" s="116"/>
    </row>
    <row r="41" spans="6:18" ht="18">
      <c r="F41" s="114"/>
      <c r="G41" s="114"/>
      <c r="H41" s="114"/>
      <c r="I41" s="114"/>
      <c r="J41" s="115"/>
      <c r="K41" s="115"/>
      <c r="L41" s="114"/>
      <c r="M41" s="114"/>
      <c r="N41" s="114"/>
      <c r="O41" s="116"/>
      <c r="P41" s="114"/>
      <c r="Q41" s="114"/>
      <c r="R41" s="116"/>
    </row>
    <row r="42" spans="6:18" ht="18">
      <c r="F42" s="114"/>
      <c r="G42" s="114"/>
      <c r="H42" s="114"/>
      <c r="I42" s="114"/>
      <c r="J42" s="115"/>
      <c r="K42" s="115"/>
      <c r="L42" s="114"/>
      <c r="M42" s="114"/>
      <c r="N42" s="114"/>
      <c r="O42" s="116"/>
      <c r="P42" s="114"/>
      <c r="Q42" s="114"/>
      <c r="R42" s="116"/>
    </row>
    <row r="43" spans="6:18" ht="18">
      <c r="F43" s="114"/>
      <c r="G43" s="114"/>
      <c r="H43" s="114"/>
      <c r="I43" s="114"/>
      <c r="J43" s="115"/>
      <c r="K43" s="115"/>
      <c r="L43" s="114"/>
      <c r="M43" s="114"/>
      <c r="N43" s="114"/>
      <c r="O43" s="116"/>
      <c r="P43" s="114"/>
      <c r="Q43" s="114"/>
      <c r="R43" s="116"/>
    </row>
    <row r="44" spans="6:18" ht="18">
      <c r="F44" s="114"/>
      <c r="G44" s="114"/>
      <c r="H44" s="114"/>
      <c r="I44" s="114"/>
      <c r="J44" s="115"/>
      <c r="K44" s="115"/>
      <c r="L44" s="114"/>
      <c r="M44" s="114"/>
      <c r="N44" s="114"/>
      <c r="O44" s="116"/>
      <c r="P44" s="114"/>
      <c r="Q44" s="114"/>
      <c r="R44" s="116"/>
    </row>
    <row r="45" spans="6:18" ht="18">
      <c r="F45" s="114"/>
      <c r="G45" s="114"/>
      <c r="H45" s="114"/>
      <c r="I45" s="114"/>
      <c r="J45" s="115"/>
      <c r="K45" s="115"/>
      <c r="L45" s="114"/>
      <c r="M45" s="114"/>
      <c r="N45" s="114"/>
      <c r="O45" s="116"/>
      <c r="P45" s="114"/>
      <c r="Q45" s="114"/>
      <c r="R45" s="116"/>
    </row>
    <row r="46" spans="6:18" ht="18">
      <c r="F46" s="114"/>
      <c r="G46" s="114"/>
      <c r="H46" s="114"/>
      <c r="I46" s="114"/>
      <c r="J46" s="115"/>
      <c r="K46" s="115"/>
      <c r="L46" s="114"/>
      <c r="M46" s="114"/>
      <c r="N46" s="114"/>
      <c r="O46" s="116"/>
      <c r="P46" s="114"/>
      <c r="Q46" s="114"/>
      <c r="R46" s="116"/>
    </row>
    <row r="47" spans="6:18" ht="18">
      <c r="F47" s="114"/>
      <c r="G47" s="114"/>
      <c r="H47" s="114"/>
      <c r="I47" s="114"/>
      <c r="J47" s="115"/>
      <c r="K47" s="115"/>
      <c r="L47" s="114"/>
      <c r="M47" s="114"/>
      <c r="N47" s="114"/>
      <c r="O47" s="116"/>
      <c r="P47" s="114"/>
      <c r="Q47" s="114"/>
      <c r="R47" s="116"/>
    </row>
    <row r="48" spans="6:18" ht="18">
      <c r="F48" s="114"/>
      <c r="G48" s="114"/>
      <c r="H48" s="114"/>
      <c r="I48" s="114"/>
      <c r="J48" s="115"/>
      <c r="K48" s="115"/>
      <c r="L48" s="114"/>
      <c r="M48" s="114"/>
      <c r="N48" s="114"/>
      <c r="O48" s="116"/>
      <c r="P48" s="114"/>
      <c r="Q48" s="114"/>
      <c r="R48" s="116"/>
    </row>
    <row r="49" spans="6:18" ht="18">
      <c r="F49" s="114"/>
      <c r="G49" s="114"/>
      <c r="H49" s="114"/>
      <c r="I49" s="114"/>
      <c r="J49" s="115"/>
      <c r="K49" s="115"/>
      <c r="L49" s="114"/>
      <c r="M49" s="114"/>
      <c r="N49" s="114"/>
      <c r="O49" s="116"/>
      <c r="P49" s="114"/>
      <c r="Q49" s="114"/>
      <c r="R49" s="116"/>
    </row>
    <row r="50" spans="6:18" ht="18">
      <c r="F50" s="114"/>
      <c r="G50" s="114"/>
      <c r="H50" s="114"/>
      <c r="I50" s="114"/>
      <c r="J50" s="115"/>
      <c r="K50" s="115"/>
      <c r="L50" s="114"/>
      <c r="M50" s="114"/>
      <c r="N50" s="114"/>
      <c r="O50" s="116"/>
      <c r="P50" s="114"/>
      <c r="Q50" s="114"/>
      <c r="R50" s="116"/>
    </row>
    <row r="51" spans="6:18" ht="18">
      <c r="F51" s="114"/>
      <c r="G51" s="114"/>
      <c r="H51" s="114"/>
      <c r="I51" s="114"/>
      <c r="J51" s="115"/>
      <c r="K51" s="115"/>
      <c r="L51" s="114"/>
      <c r="M51" s="114"/>
      <c r="N51" s="114"/>
      <c r="O51" s="116"/>
      <c r="P51" s="114"/>
      <c r="Q51" s="114"/>
      <c r="R51" s="116"/>
    </row>
    <row r="52" spans="6:18" ht="18">
      <c r="F52" s="114"/>
      <c r="G52" s="114"/>
      <c r="H52" s="114"/>
      <c r="I52" s="114"/>
      <c r="J52" s="115"/>
      <c r="K52" s="115"/>
      <c r="L52" s="114"/>
      <c r="M52" s="114"/>
      <c r="N52" s="114"/>
      <c r="O52" s="116"/>
      <c r="P52" s="114"/>
      <c r="Q52" s="114"/>
      <c r="R52" s="116"/>
    </row>
    <row r="53" spans="6:18" ht="18">
      <c r="F53" s="114"/>
      <c r="G53" s="114"/>
      <c r="H53" s="114"/>
      <c r="I53" s="114"/>
      <c r="J53" s="115"/>
      <c r="K53" s="115"/>
      <c r="L53" s="114"/>
      <c r="M53" s="114"/>
      <c r="N53" s="114"/>
      <c r="O53" s="116"/>
      <c r="P53" s="114"/>
      <c r="Q53" s="114"/>
      <c r="R53" s="116"/>
    </row>
    <row r="54" spans="6:18" ht="18">
      <c r="F54" s="114"/>
      <c r="G54" s="114"/>
      <c r="H54" s="114"/>
      <c r="I54" s="114"/>
      <c r="J54" s="115"/>
      <c r="K54" s="115"/>
      <c r="L54" s="114"/>
      <c r="M54" s="114"/>
      <c r="N54" s="114"/>
      <c r="O54" s="116"/>
      <c r="P54" s="114"/>
      <c r="Q54" s="114"/>
      <c r="R54" s="116"/>
    </row>
    <row r="55" spans="6:18" ht="18">
      <c r="F55" s="114"/>
      <c r="G55" s="114"/>
      <c r="H55" s="114"/>
      <c r="I55" s="114"/>
      <c r="J55" s="115"/>
      <c r="K55" s="115"/>
      <c r="L55" s="114"/>
      <c r="M55" s="114"/>
      <c r="N55" s="114"/>
      <c r="O55" s="116"/>
      <c r="P55" s="114"/>
      <c r="Q55" s="114"/>
      <c r="R55" s="116"/>
    </row>
    <row r="56" spans="6:18" ht="18">
      <c r="F56" s="114"/>
      <c r="G56" s="114"/>
      <c r="H56" s="114"/>
      <c r="I56" s="114"/>
      <c r="J56" s="115"/>
      <c r="K56" s="115"/>
      <c r="L56" s="114"/>
      <c r="M56" s="114"/>
      <c r="N56" s="114"/>
      <c r="O56" s="116"/>
      <c r="P56" s="114"/>
      <c r="Q56" s="114"/>
      <c r="R56" s="116"/>
    </row>
    <row r="57" spans="6:18" ht="18">
      <c r="F57" s="114"/>
      <c r="G57" s="114"/>
      <c r="H57" s="114"/>
      <c r="I57" s="114"/>
      <c r="J57" s="115"/>
      <c r="K57" s="115"/>
      <c r="L57" s="114"/>
      <c r="M57" s="114"/>
      <c r="N57" s="114"/>
      <c r="O57" s="116"/>
      <c r="P57" s="114"/>
      <c r="Q57" s="114"/>
      <c r="R57" s="116"/>
    </row>
    <row r="58" spans="6:18" ht="18">
      <c r="F58" s="114"/>
      <c r="G58" s="114"/>
      <c r="H58" s="114"/>
      <c r="I58" s="114"/>
      <c r="J58" s="115"/>
      <c r="K58" s="115"/>
      <c r="L58" s="114"/>
      <c r="M58" s="114"/>
      <c r="N58" s="114"/>
      <c r="O58" s="116"/>
      <c r="P58" s="114"/>
      <c r="Q58" s="114"/>
      <c r="R58" s="116"/>
    </row>
    <row r="59" spans="6:18" ht="18">
      <c r="F59" s="114"/>
      <c r="G59" s="114"/>
      <c r="H59" s="114"/>
      <c r="I59" s="114"/>
      <c r="J59" s="115"/>
      <c r="K59" s="115"/>
      <c r="L59" s="114"/>
      <c r="M59" s="114"/>
      <c r="N59" s="114"/>
      <c r="O59" s="116"/>
      <c r="P59" s="114"/>
      <c r="Q59" s="114"/>
      <c r="R59" s="116"/>
    </row>
    <row r="60" spans="6:18" ht="18">
      <c r="F60" s="114"/>
      <c r="G60" s="114"/>
      <c r="H60" s="114"/>
      <c r="I60" s="114"/>
      <c r="J60" s="115"/>
      <c r="K60" s="115"/>
      <c r="L60" s="114"/>
      <c r="M60" s="114"/>
      <c r="N60" s="114"/>
      <c r="O60" s="116"/>
      <c r="P60" s="114"/>
      <c r="Q60" s="114"/>
      <c r="R60" s="116"/>
    </row>
    <row r="61" spans="6:18" ht="18">
      <c r="F61" s="114"/>
      <c r="G61" s="114"/>
      <c r="H61" s="114"/>
      <c r="I61" s="114"/>
      <c r="J61" s="115"/>
      <c r="K61" s="115"/>
      <c r="L61" s="114"/>
      <c r="M61" s="114"/>
      <c r="N61" s="114"/>
      <c r="O61" s="116"/>
      <c r="P61" s="114"/>
      <c r="Q61" s="114"/>
      <c r="R61" s="116"/>
    </row>
    <row r="62" spans="6:18" ht="18">
      <c r="F62" s="114"/>
      <c r="G62" s="114"/>
      <c r="H62" s="114"/>
      <c r="I62" s="114"/>
      <c r="J62" s="115"/>
      <c r="K62" s="115"/>
      <c r="L62" s="114"/>
      <c r="M62" s="114"/>
      <c r="N62" s="114"/>
      <c r="O62" s="116"/>
      <c r="P62" s="114"/>
      <c r="Q62" s="114"/>
      <c r="R62" s="116"/>
    </row>
    <row r="63" spans="6:18" ht="18">
      <c r="F63" s="114"/>
      <c r="G63" s="114"/>
      <c r="H63" s="114"/>
      <c r="I63" s="114"/>
      <c r="J63" s="115"/>
      <c r="K63" s="115"/>
      <c r="L63" s="114"/>
      <c r="M63" s="114"/>
      <c r="N63" s="114"/>
      <c r="O63" s="116"/>
      <c r="P63" s="114"/>
      <c r="Q63" s="114"/>
      <c r="R63" s="116"/>
    </row>
    <row r="64" spans="6:18" ht="18">
      <c r="F64" s="114"/>
      <c r="G64" s="114"/>
      <c r="H64" s="114"/>
      <c r="I64" s="114"/>
      <c r="J64" s="115"/>
      <c r="K64" s="115"/>
      <c r="L64" s="114"/>
      <c r="M64" s="114"/>
      <c r="N64" s="114"/>
      <c r="O64" s="116"/>
      <c r="P64" s="114"/>
      <c r="Q64" s="114"/>
      <c r="R64" s="116"/>
    </row>
    <row r="65" spans="6:18" ht="18">
      <c r="F65" s="114"/>
      <c r="G65" s="114"/>
      <c r="H65" s="114"/>
      <c r="I65" s="114"/>
      <c r="J65" s="115"/>
      <c r="K65" s="115"/>
      <c r="L65" s="114"/>
      <c r="M65" s="114"/>
      <c r="N65" s="114"/>
      <c r="O65" s="116"/>
      <c r="P65" s="114"/>
      <c r="Q65" s="114"/>
      <c r="R65" s="116"/>
    </row>
    <row r="66" spans="6:18" ht="18">
      <c r="F66" s="114"/>
      <c r="G66" s="114"/>
      <c r="H66" s="114"/>
      <c r="I66" s="114"/>
      <c r="J66" s="115"/>
      <c r="K66" s="115"/>
      <c r="L66" s="114"/>
      <c r="M66" s="114"/>
      <c r="N66" s="114"/>
      <c r="O66" s="116"/>
      <c r="P66" s="114"/>
      <c r="Q66" s="114"/>
      <c r="R66" s="116"/>
    </row>
    <row r="67" spans="6:18" ht="18">
      <c r="F67" s="114"/>
      <c r="G67" s="114"/>
      <c r="H67" s="114"/>
      <c r="I67" s="114"/>
      <c r="J67" s="115"/>
      <c r="K67" s="115"/>
      <c r="L67" s="114"/>
      <c r="M67" s="114"/>
      <c r="N67" s="114"/>
      <c r="O67" s="116"/>
      <c r="P67" s="114"/>
      <c r="Q67" s="114"/>
      <c r="R67" s="116"/>
    </row>
    <row r="68" spans="6:18" ht="18">
      <c r="F68" s="114"/>
      <c r="G68" s="114"/>
      <c r="H68" s="114"/>
      <c r="I68" s="114"/>
      <c r="J68" s="115"/>
      <c r="K68" s="115"/>
      <c r="L68" s="114"/>
      <c r="M68" s="114"/>
      <c r="N68" s="114"/>
      <c r="O68" s="116"/>
      <c r="P68" s="114"/>
      <c r="Q68" s="114"/>
      <c r="R68" s="116"/>
    </row>
    <row r="69" spans="6:18" ht="18">
      <c r="F69" s="114"/>
      <c r="G69" s="114"/>
      <c r="H69" s="114"/>
      <c r="I69" s="114"/>
      <c r="J69" s="115"/>
      <c r="K69" s="115"/>
      <c r="L69" s="114"/>
      <c r="M69" s="114"/>
      <c r="N69" s="114"/>
      <c r="O69" s="116"/>
      <c r="P69" s="114"/>
      <c r="Q69" s="114"/>
      <c r="R69" s="116"/>
    </row>
    <row r="70" spans="6:18" ht="18">
      <c r="F70" s="114"/>
      <c r="G70" s="114"/>
      <c r="H70" s="114"/>
      <c r="I70" s="114"/>
      <c r="J70" s="115"/>
      <c r="K70" s="115"/>
      <c r="L70" s="114"/>
      <c r="M70" s="114"/>
      <c r="N70" s="114"/>
      <c r="O70" s="116"/>
      <c r="P70" s="114"/>
      <c r="Q70" s="114"/>
      <c r="R70" s="116"/>
    </row>
    <row r="71" spans="6:18" ht="18">
      <c r="F71" s="114"/>
      <c r="G71" s="114"/>
      <c r="H71" s="114"/>
      <c r="I71" s="114"/>
      <c r="J71" s="115"/>
      <c r="K71" s="115"/>
      <c r="L71" s="114"/>
      <c r="M71" s="114"/>
      <c r="N71" s="114"/>
      <c r="O71" s="116"/>
      <c r="P71" s="114"/>
      <c r="Q71" s="114"/>
      <c r="R71" s="116"/>
    </row>
    <row r="72" spans="6:18" ht="18">
      <c r="F72" s="114"/>
      <c r="G72" s="114"/>
      <c r="H72" s="114"/>
      <c r="I72" s="114"/>
      <c r="J72" s="115"/>
      <c r="K72" s="115"/>
      <c r="L72" s="114"/>
      <c r="M72" s="114"/>
      <c r="N72" s="114"/>
      <c r="O72" s="116"/>
      <c r="P72" s="114"/>
      <c r="Q72" s="114"/>
      <c r="R72" s="116"/>
    </row>
    <row r="73" spans="6:18" ht="18">
      <c r="F73" s="114"/>
      <c r="G73" s="114"/>
      <c r="H73" s="114"/>
      <c r="I73" s="114"/>
      <c r="J73" s="115"/>
      <c r="K73" s="115"/>
      <c r="L73" s="114"/>
      <c r="M73" s="114"/>
      <c r="N73" s="114"/>
      <c r="O73" s="116"/>
      <c r="P73" s="114"/>
      <c r="Q73" s="114"/>
      <c r="R73" s="116"/>
    </row>
    <row r="74" spans="6:18" ht="18">
      <c r="F74" s="114"/>
      <c r="G74" s="114"/>
      <c r="H74" s="114"/>
      <c r="I74" s="114"/>
      <c r="J74" s="115"/>
      <c r="K74" s="115"/>
      <c r="L74" s="114"/>
      <c r="M74" s="114"/>
      <c r="N74" s="114"/>
      <c r="O74" s="116"/>
      <c r="P74" s="114"/>
      <c r="Q74" s="114"/>
      <c r="R74" s="116"/>
    </row>
    <row r="75" spans="6:18" ht="18">
      <c r="F75" s="114"/>
      <c r="G75" s="114"/>
      <c r="H75" s="114"/>
      <c r="I75" s="114"/>
      <c r="J75" s="115"/>
      <c r="K75" s="115"/>
      <c r="L75" s="114"/>
      <c r="M75" s="114"/>
      <c r="N75" s="114"/>
      <c r="O75" s="116"/>
      <c r="P75" s="114"/>
      <c r="Q75" s="114"/>
      <c r="R75" s="116"/>
    </row>
    <row r="76" spans="6:18" ht="18">
      <c r="F76" s="114"/>
      <c r="G76" s="114"/>
      <c r="H76" s="114"/>
      <c r="I76" s="114"/>
      <c r="J76" s="115"/>
      <c r="K76" s="115"/>
      <c r="L76" s="114"/>
      <c r="M76" s="114"/>
      <c r="N76" s="114"/>
      <c r="O76" s="116"/>
      <c r="P76" s="114"/>
      <c r="Q76" s="114"/>
      <c r="R76" s="116"/>
    </row>
    <row r="77" spans="6:18" ht="18">
      <c r="F77" s="114"/>
      <c r="G77" s="114"/>
      <c r="H77" s="114"/>
      <c r="I77" s="114"/>
      <c r="J77" s="115"/>
      <c r="K77" s="115"/>
      <c r="L77" s="114"/>
      <c r="M77" s="114"/>
      <c r="N77" s="114"/>
      <c r="O77" s="116"/>
      <c r="P77" s="114"/>
      <c r="Q77" s="114"/>
      <c r="R77" s="116"/>
    </row>
    <row r="78" spans="6:18" ht="18">
      <c r="F78" s="114"/>
      <c r="G78" s="114"/>
      <c r="H78" s="114"/>
      <c r="I78" s="114"/>
      <c r="J78" s="115"/>
      <c r="K78" s="115"/>
      <c r="L78" s="114"/>
      <c r="M78" s="114"/>
      <c r="N78" s="114"/>
      <c r="O78" s="116"/>
      <c r="P78" s="114"/>
      <c r="Q78" s="114"/>
      <c r="R78" s="116"/>
    </row>
    <row r="79" spans="6:18" ht="18">
      <c r="F79" s="114"/>
      <c r="G79" s="114"/>
      <c r="H79" s="114"/>
      <c r="I79" s="114"/>
      <c r="J79" s="115"/>
      <c r="K79" s="115"/>
      <c r="L79" s="114"/>
      <c r="M79" s="114"/>
      <c r="N79" s="114"/>
      <c r="O79" s="116"/>
      <c r="P79" s="114"/>
      <c r="Q79" s="114"/>
      <c r="R79" s="116"/>
    </row>
    <row r="80" spans="6:18" ht="18">
      <c r="F80" s="114"/>
      <c r="G80" s="114"/>
      <c r="H80" s="114"/>
      <c r="I80" s="114"/>
      <c r="J80" s="115"/>
      <c r="K80" s="115"/>
      <c r="L80" s="114"/>
      <c r="M80" s="114"/>
      <c r="N80" s="114"/>
      <c r="O80" s="116"/>
      <c r="P80" s="114"/>
      <c r="Q80" s="114"/>
      <c r="R80" s="116"/>
    </row>
    <row r="81" spans="6:18" ht="18">
      <c r="F81" s="114"/>
      <c r="G81" s="114"/>
      <c r="H81" s="114"/>
      <c r="I81" s="114"/>
      <c r="J81" s="115"/>
      <c r="K81" s="115"/>
      <c r="L81" s="114"/>
      <c r="M81" s="114"/>
      <c r="N81" s="114"/>
      <c r="O81" s="116"/>
      <c r="P81" s="114"/>
      <c r="Q81" s="114"/>
      <c r="R81" s="116"/>
    </row>
    <row r="82" spans="6:18" ht="18">
      <c r="F82" s="114"/>
      <c r="G82" s="114"/>
      <c r="H82" s="114"/>
      <c r="I82" s="114"/>
      <c r="J82" s="115"/>
      <c r="K82" s="115"/>
      <c r="L82" s="114"/>
      <c r="M82" s="114"/>
      <c r="N82" s="114"/>
      <c r="O82" s="116"/>
      <c r="P82" s="114"/>
      <c r="Q82" s="114"/>
      <c r="R82" s="116"/>
    </row>
    <row r="83" spans="6:18" ht="18">
      <c r="F83" s="114"/>
      <c r="G83" s="114"/>
      <c r="H83" s="114"/>
      <c r="I83" s="114"/>
      <c r="J83" s="115"/>
      <c r="K83" s="115"/>
      <c r="L83" s="114"/>
      <c r="M83" s="114"/>
      <c r="N83" s="114"/>
      <c r="O83" s="116"/>
      <c r="P83" s="114"/>
      <c r="Q83" s="114"/>
      <c r="R83" s="116"/>
    </row>
    <row r="84" spans="6:18" ht="18">
      <c r="F84" s="114"/>
      <c r="G84" s="114"/>
      <c r="H84" s="114"/>
      <c r="I84" s="114"/>
      <c r="J84" s="115"/>
      <c r="K84" s="115"/>
      <c r="L84" s="114"/>
      <c r="M84" s="114"/>
      <c r="N84" s="114"/>
      <c r="O84" s="116"/>
      <c r="P84" s="114"/>
      <c r="Q84" s="114"/>
      <c r="R84" s="116"/>
    </row>
    <row r="85" spans="6:18" ht="18">
      <c r="F85" s="114"/>
      <c r="G85" s="114"/>
      <c r="H85" s="114"/>
      <c r="I85" s="114"/>
      <c r="J85" s="115"/>
      <c r="K85" s="115"/>
      <c r="L85" s="114"/>
      <c r="M85" s="114"/>
      <c r="N85" s="114"/>
      <c r="O85" s="116"/>
      <c r="P85" s="114"/>
      <c r="Q85" s="114"/>
      <c r="R85" s="116"/>
    </row>
    <row r="86" spans="6:18" ht="18">
      <c r="F86" s="114"/>
      <c r="G86" s="114"/>
      <c r="H86" s="114"/>
      <c r="I86" s="114"/>
      <c r="J86" s="115"/>
      <c r="K86" s="115"/>
      <c r="L86" s="114"/>
      <c r="M86" s="114"/>
      <c r="N86" s="114"/>
      <c r="O86" s="116"/>
      <c r="P86" s="114"/>
      <c r="Q86" s="114"/>
      <c r="R86" s="116"/>
    </row>
    <row r="87" spans="6:18" ht="18">
      <c r="F87" s="114"/>
      <c r="G87" s="114"/>
      <c r="H87" s="114"/>
      <c r="I87" s="114"/>
      <c r="J87" s="115"/>
      <c r="K87" s="115"/>
      <c r="L87" s="114"/>
      <c r="M87" s="114"/>
      <c r="N87" s="114"/>
      <c r="O87" s="116"/>
      <c r="P87" s="114"/>
      <c r="Q87" s="114"/>
      <c r="R87" s="116"/>
    </row>
    <row r="88" spans="6:18" ht="18">
      <c r="F88" s="114"/>
      <c r="G88" s="114"/>
      <c r="H88" s="114"/>
      <c r="I88" s="114"/>
      <c r="J88" s="115"/>
      <c r="K88" s="115"/>
      <c r="L88" s="114"/>
      <c r="M88" s="114"/>
      <c r="N88" s="114"/>
      <c r="O88" s="116"/>
      <c r="P88" s="114"/>
      <c r="Q88" s="114"/>
      <c r="R88" s="116"/>
    </row>
    <row r="89" spans="6:18" ht="18">
      <c r="F89" s="114"/>
      <c r="G89" s="114"/>
      <c r="H89" s="114"/>
      <c r="I89" s="114"/>
      <c r="J89" s="115"/>
      <c r="K89" s="115"/>
      <c r="L89" s="114"/>
      <c r="M89" s="114"/>
      <c r="N89" s="114"/>
      <c r="O89" s="116"/>
      <c r="P89" s="114"/>
      <c r="Q89" s="114"/>
      <c r="R89" s="116"/>
    </row>
    <row r="90" spans="6:18" ht="18">
      <c r="F90" s="114"/>
      <c r="G90" s="114"/>
      <c r="H90" s="114"/>
      <c r="I90" s="114"/>
      <c r="J90" s="115"/>
      <c r="K90" s="115"/>
      <c r="L90" s="114"/>
      <c r="M90" s="114"/>
      <c r="N90" s="114"/>
      <c r="O90" s="116"/>
      <c r="P90" s="114"/>
      <c r="Q90" s="114"/>
      <c r="R90" s="116"/>
    </row>
    <row r="91" spans="6:18" ht="18">
      <c r="F91" s="114"/>
      <c r="G91" s="114"/>
      <c r="H91" s="114"/>
      <c r="I91" s="114"/>
      <c r="J91" s="115"/>
      <c r="K91" s="115"/>
      <c r="L91" s="114"/>
      <c r="M91" s="114"/>
      <c r="N91" s="114"/>
      <c r="O91" s="116"/>
      <c r="P91" s="114"/>
      <c r="Q91" s="114"/>
      <c r="R91" s="116"/>
    </row>
    <row r="92" spans="6:18" ht="18">
      <c r="F92" s="114"/>
      <c r="G92" s="114"/>
      <c r="H92" s="114"/>
      <c r="I92" s="114"/>
      <c r="J92" s="115"/>
      <c r="K92" s="115"/>
      <c r="L92" s="114"/>
      <c r="M92" s="114"/>
      <c r="N92" s="114"/>
      <c r="O92" s="116"/>
      <c r="P92" s="114"/>
      <c r="Q92" s="114"/>
      <c r="R92" s="116"/>
    </row>
    <row r="93" spans="6:18" ht="18">
      <c r="F93" s="114"/>
      <c r="G93" s="114"/>
      <c r="H93" s="114"/>
      <c r="I93" s="114"/>
      <c r="J93" s="115"/>
      <c r="K93" s="115"/>
      <c r="L93" s="114"/>
      <c r="M93" s="114"/>
      <c r="N93" s="114"/>
      <c r="O93" s="116"/>
      <c r="P93" s="114"/>
      <c r="Q93" s="114"/>
      <c r="R93" s="116"/>
    </row>
    <row r="94" spans="6:18" ht="18">
      <c r="F94" s="114"/>
      <c r="G94" s="114"/>
      <c r="H94" s="114"/>
      <c r="I94" s="114"/>
      <c r="J94" s="115"/>
      <c r="K94" s="115"/>
      <c r="L94" s="114"/>
      <c r="M94" s="114"/>
      <c r="N94" s="114"/>
      <c r="O94" s="116"/>
      <c r="P94" s="114"/>
      <c r="Q94" s="114"/>
      <c r="R94" s="116"/>
    </row>
    <row r="95" spans="6:18" ht="18">
      <c r="F95" s="114"/>
      <c r="G95" s="114"/>
      <c r="H95" s="114"/>
      <c r="I95" s="114"/>
      <c r="J95" s="115"/>
      <c r="K95" s="115"/>
      <c r="L95" s="114"/>
      <c r="M95" s="114"/>
      <c r="N95" s="114"/>
      <c r="O95" s="116"/>
      <c r="P95" s="114"/>
      <c r="Q95" s="114"/>
      <c r="R95" s="116"/>
    </row>
    <row r="96" spans="6:18" ht="18">
      <c r="F96" s="114"/>
      <c r="G96" s="114"/>
      <c r="H96" s="114"/>
      <c r="I96" s="114"/>
      <c r="J96" s="115"/>
      <c r="K96" s="115"/>
      <c r="L96" s="114"/>
      <c r="M96" s="114"/>
      <c r="N96" s="114"/>
      <c r="O96" s="116"/>
      <c r="P96" s="114"/>
      <c r="Q96" s="114"/>
      <c r="R96" s="116"/>
    </row>
    <row r="97" spans="6:18" ht="18">
      <c r="F97" s="114"/>
      <c r="G97" s="114"/>
      <c r="H97" s="114"/>
      <c r="I97" s="114"/>
      <c r="J97" s="115"/>
      <c r="K97" s="115"/>
      <c r="L97" s="114"/>
      <c r="M97" s="114"/>
      <c r="N97" s="114"/>
      <c r="O97" s="116"/>
      <c r="P97" s="114"/>
      <c r="Q97" s="114"/>
      <c r="R97" s="116"/>
    </row>
    <row r="98" spans="6:18" ht="18">
      <c r="F98" s="114"/>
      <c r="G98" s="114"/>
      <c r="H98" s="114"/>
      <c r="I98" s="114"/>
      <c r="J98" s="115"/>
      <c r="K98" s="115"/>
      <c r="L98" s="114"/>
      <c r="M98" s="114"/>
      <c r="N98" s="114"/>
      <c r="O98" s="116"/>
      <c r="P98" s="114"/>
      <c r="Q98" s="114"/>
      <c r="R98" s="116"/>
    </row>
    <row r="99" spans="6:18" ht="18">
      <c r="F99" s="114"/>
      <c r="G99" s="114"/>
      <c r="H99" s="114"/>
      <c r="I99" s="114"/>
      <c r="J99" s="115"/>
      <c r="K99" s="115"/>
      <c r="L99" s="114"/>
      <c r="M99" s="114"/>
      <c r="N99" s="114"/>
      <c r="O99" s="116"/>
      <c r="P99" s="114"/>
      <c r="Q99" s="114"/>
      <c r="R99" s="116"/>
    </row>
    <row r="100" spans="6:18" ht="18">
      <c r="F100" s="114"/>
      <c r="G100" s="114"/>
      <c r="H100" s="114"/>
      <c r="I100" s="114"/>
      <c r="J100" s="115"/>
      <c r="K100" s="115"/>
      <c r="L100" s="114"/>
      <c r="M100" s="114"/>
      <c r="N100" s="114"/>
      <c r="O100" s="116"/>
      <c r="P100" s="114"/>
      <c r="Q100" s="114"/>
      <c r="R100" s="116"/>
    </row>
    <row r="101" spans="6:18" ht="18">
      <c r="F101" s="114"/>
      <c r="G101" s="114"/>
      <c r="H101" s="114"/>
      <c r="I101" s="114"/>
      <c r="J101" s="115"/>
      <c r="K101" s="115"/>
      <c r="L101" s="114"/>
      <c r="M101" s="114"/>
      <c r="N101" s="114"/>
      <c r="O101" s="116"/>
      <c r="P101" s="114"/>
      <c r="Q101" s="114"/>
      <c r="R101" s="116"/>
    </row>
    <row r="102" spans="6:18" ht="18">
      <c r="F102" s="114"/>
      <c r="G102" s="114"/>
      <c r="H102" s="114"/>
      <c r="I102" s="114"/>
      <c r="J102" s="115"/>
      <c r="K102" s="115"/>
      <c r="L102" s="114"/>
      <c r="M102" s="114"/>
      <c r="N102" s="114"/>
      <c r="O102" s="116"/>
      <c r="P102" s="114"/>
      <c r="Q102" s="114"/>
      <c r="R102" s="116"/>
    </row>
    <row r="103" spans="6:18" ht="18">
      <c r="F103" s="114"/>
      <c r="G103" s="114"/>
      <c r="H103" s="114"/>
      <c r="I103" s="114"/>
      <c r="J103" s="115"/>
      <c r="K103" s="115"/>
      <c r="L103" s="114"/>
      <c r="M103" s="114"/>
      <c r="N103" s="114"/>
      <c r="O103" s="116"/>
      <c r="P103" s="114"/>
      <c r="Q103" s="114"/>
      <c r="R103" s="116"/>
    </row>
    <row r="104" spans="6:18" ht="18">
      <c r="F104" s="114"/>
      <c r="G104" s="114"/>
      <c r="H104" s="114"/>
      <c r="I104" s="114"/>
      <c r="J104" s="115"/>
      <c r="K104" s="115"/>
      <c r="L104" s="114"/>
      <c r="M104" s="114"/>
      <c r="N104" s="114"/>
      <c r="O104" s="116"/>
      <c r="P104" s="114"/>
      <c r="Q104" s="114"/>
      <c r="R104" s="116"/>
    </row>
    <row r="105" spans="6:18" ht="18">
      <c r="F105" s="114"/>
      <c r="G105" s="114"/>
      <c r="H105" s="114"/>
      <c r="I105" s="114"/>
      <c r="J105" s="115"/>
      <c r="K105" s="115"/>
      <c r="L105" s="114"/>
      <c r="M105" s="114"/>
      <c r="N105" s="114"/>
      <c r="O105" s="116"/>
      <c r="P105" s="114"/>
      <c r="Q105" s="114"/>
      <c r="R105" s="116"/>
    </row>
    <row r="106" spans="6:18" ht="18">
      <c r="F106" s="114"/>
      <c r="G106" s="114"/>
      <c r="H106" s="114"/>
      <c r="I106" s="114"/>
      <c r="J106" s="115"/>
      <c r="K106" s="115"/>
      <c r="L106" s="114"/>
      <c r="M106" s="114"/>
      <c r="N106" s="114"/>
      <c r="O106" s="116"/>
      <c r="P106" s="114"/>
      <c r="Q106" s="114"/>
      <c r="R106" s="116"/>
    </row>
    <row r="107" spans="6:18" ht="18">
      <c r="F107" s="114"/>
      <c r="G107" s="114"/>
      <c r="H107" s="114"/>
      <c r="I107" s="114"/>
      <c r="J107" s="115"/>
      <c r="K107" s="115"/>
      <c r="L107" s="114"/>
      <c r="M107" s="114"/>
      <c r="N107" s="114"/>
      <c r="O107" s="116"/>
      <c r="P107" s="114"/>
      <c r="Q107" s="114"/>
      <c r="R107" s="116"/>
    </row>
    <row r="108" spans="6:18" ht="18">
      <c r="F108" s="114"/>
      <c r="G108" s="114"/>
      <c r="H108" s="114"/>
      <c r="I108" s="114"/>
      <c r="J108" s="115"/>
      <c r="K108" s="115"/>
      <c r="L108" s="114"/>
      <c r="M108" s="114"/>
      <c r="N108" s="114"/>
      <c r="O108" s="116"/>
      <c r="P108" s="114"/>
      <c r="Q108" s="114"/>
      <c r="R108" s="116"/>
    </row>
    <row r="109" spans="6:18" ht="18">
      <c r="F109" s="114"/>
      <c r="G109" s="114"/>
      <c r="H109" s="114"/>
      <c r="I109" s="114"/>
      <c r="J109" s="115"/>
      <c r="K109" s="115"/>
      <c r="L109" s="114"/>
      <c r="M109" s="114"/>
      <c r="N109" s="114"/>
      <c r="O109" s="116"/>
      <c r="P109" s="114"/>
      <c r="Q109" s="114"/>
      <c r="R109" s="116"/>
    </row>
    <row r="110" spans="6:18" ht="18">
      <c r="F110" s="114"/>
      <c r="G110" s="114"/>
      <c r="H110" s="114"/>
      <c r="I110" s="114"/>
      <c r="J110" s="115"/>
      <c r="K110" s="115"/>
      <c r="L110" s="114"/>
      <c r="M110" s="114"/>
      <c r="N110" s="114"/>
      <c r="O110" s="116"/>
      <c r="P110" s="114"/>
      <c r="Q110" s="114"/>
      <c r="R110" s="116"/>
    </row>
    <row r="111" spans="6:18" ht="18">
      <c r="F111" s="114"/>
      <c r="G111" s="114"/>
      <c r="H111" s="114"/>
      <c r="I111" s="114"/>
      <c r="J111" s="115"/>
      <c r="K111" s="115"/>
      <c r="L111" s="114"/>
      <c r="M111" s="114"/>
      <c r="N111" s="114"/>
      <c r="O111" s="116"/>
      <c r="P111" s="114"/>
      <c r="Q111" s="114"/>
      <c r="R111" s="116"/>
    </row>
    <row r="112" spans="6:18" ht="18">
      <c r="F112" s="114"/>
      <c r="G112" s="114"/>
      <c r="H112" s="114"/>
      <c r="I112" s="114"/>
      <c r="J112" s="115"/>
      <c r="K112" s="115"/>
      <c r="L112" s="114"/>
      <c r="M112" s="114"/>
      <c r="N112" s="114"/>
      <c r="O112" s="116"/>
      <c r="P112" s="114"/>
      <c r="Q112" s="114"/>
      <c r="R112" s="116"/>
    </row>
    <row r="113" spans="6:18" ht="18">
      <c r="F113" s="114"/>
      <c r="G113" s="114"/>
      <c r="H113" s="114"/>
      <c r="I113" s="114"/>
      <c r="J113" s="115"/>
      <c r="K113" s="115"/>
      <c r="L113" s="114"/>
      <c r="M113" s="114"/>
      <c r="N113" s="114"/>
      <c r="O113" s="116"/>
      <c r="P113" s="114"/>
      <c r="Q113" s="114"/>
      <c r="R113" s="116"/>
    </row>
    <row r="114" spans="6:18" ht="18">
      <c r="F114" s="114"/>
      <c r="G114" s="114"/>
      <c r="H114" s="114"/>
      <c r="I114" s="114"/>
      <c r="J114" s="115"/>
      <c r="K114" s="115"/>
      <c r="L114" s="114"/>
      <c r="M114" s="114"/>
      <c r="N114" s="114"/>
      <c r="O114" s="116"/>
      <c r="P114" s="114"/>
      <c r="Q114" s="114"/>
      <c r="R114" s="116"/>
    </row>
    <row r="115" spans="6:18" ht="18">
      <c r="F115" s="114"/>
      <c r="G115" s="114"/>
      <c r="H115" s="114"/>
      <c r="I115" s="114"/>
      <c r="J115" s="115"/>
      <c r="K115" s="115"/>
      <c r="L115" s="114"/>
      <c r="M115" s="114"/>
      <c r="N115" s="114"/>
      <c r="O115" s="116"/>
      <c r="P115" s="114"/>
      <c r="Q115" s="114"/>
      <c r="R115" s="116"/>
    </row>
    <row r="116" spans="6:18" ht="18">
      <c r="F116" s="114"/>
      <c r="G116" s="114"/>
      <c r="H116" s="114"/>
      <c r="I116" s="114"/>
      <c r="J116" s="115"/>
      <c r="K116" s="115"/>
      <c r="L116" s="114"/>
      <c r="M116" s="114"/>
      <c r="N116" s="114"/>
      <c r="O116" s="116"/>
      <c r="P116" s="114"/>
      <c r="Q116" s="114"/>
      <c r="R116" s="116"/>
    </row>
    <row r="117" spans="6:18" ht="18">
      <c r="F117" s="114"/>
      <c r="G117" s="114"/>
      <c r="H117" s="114"/>
      <c r="I117" s="114"/>
      <c r="J117" s="115"/>
      <c r="K117" s="115"/>
      <c r="L117" s="114"/>
      <c r="M117" s="114"/>
      <c r="N117" s="114"/>
      <c r="O117" s="116"/>
      <c r="P117" s="114"/>
      <c r="Q117" s="114"/>
      <c r="R117" s="116"/>
    </row>
    <row r="118" spans="6:18" ht="18">
      <c r="F118" s="114"/>
      <c r="G118" s="114"/>
      <c r="H118" s="114"/>
      <c r="I118" s="114"/>
      <c r="J118" s="115"/>
      <c r="K118" s="115"/>
      <c r="L118" s="114"/>
      <c r="M118" s="114"/>
      <c r="N118" s="114"/>
      <c r="O118" s="116"/>
      <c r="P118" s="114"/>
      <c r="Q118" s="114"/>
      <c r="R118" s="116"/>
    </row>
    <row r="119" spans="6:18" ht="18">
      <c r="F119" s="114"/>
      <c r="G119" s="114"/>
      <c r="H119" s="114"/>
      <c r="I119" s="114"/>
      <c r="J119" s="115"/>
      <c r="K119" s="115"/>
      <c r="L119" s="114"/>
      <c r="M119" s="114"/>
      <c r="N119" s="114"/>
      <c r="O119" s="116"/>
      <c r="P119" s="114"/>
      <c r="Q119" s="114"/>
      <c r="R119" s="116"/>
    </row>
    <row r="120" spans="6:18" ht="18">
      <c r="F120" s="114"/>
      <c r="G120" s="114"/>
      <c r="H120" s="114"/>
      <c r="I120" s="114"/>
      <c r="J120" s="115"/>
      <c r="K120" s="115"/>
      <c r="L120" s="114"/>
      <c r="M120" s="114"/>
      <c r="N120" s="114"/>
      <c r="O120" s="116"/>
      <c r="P120" s="114"/>
      <c r="Q120" s="114"/>
      <c r="R120" s="116"/>
    </row>
    <row r="121" spans="6:18" ht="18">
      <c r="F121" s="114"/>
      <c r="G121" s="114"/>
      <c r="H121" s="114"/>
      <c r="I121" s="114"/>
      <c r="J121" s="115"/>
      <c r="K121" s="115"/>
      <c r="L121" s="114"/>
      <c r="M121" s="114"/>
      <c r="N121" s="114"/>
      <c r="O121" s="116"/>
      <c r="P121" s="114"/>
      <c r="Q121" s="114"/>
      <c r="R121" s="116"/>
    </row>
    <row r="122" spans="6:18" ht="18">
      <c r="F122" s="114"/>
      <c r="G122" s="114"/>
      <c r="H122" s="114"/>
      <c r="I122" s="114"/>
      <c r="J122" s="115"/>
      <c r="K122" s="115"/>
      <c r="L122" s="114"/>
      <c r="M122" s="114"/>
      <c r="N122" s="114"/>
      <c r="O122" s="116"/>
      <c r="P122" s="114"/>
      <c r="Q122" s="114"/>
      <c r="R122" s="116"/>
    </row>
    <row r="123" spans="6:18" ht="18">
      <c r="F123" s="114"/>
      <c r="G123" s="114"/>
      <c r="H123" s="114"/>
      <c r="I123" s="114"/>
      <c r="J123" s="115"/>
      <c r="K123" s="115"/>
      <c r="L123" s="114"/>
      <c r="M123" s="114"/>
      <c r="N123" s="114"/>
      <c r="O123" s="116"/>
      <c r="P123" s="114"/>
      <c r="Q123" s="114"/>
      <c r="R123" s="116"/>
    </row>
    <row r="124" spans="6:18" ht="18">
      <c r="F124" s="114"/>
      <c r="G124" s="114"/>
      <c r="H124" s="114"/>
      <c r="I124" s="114"/>
      <c r="J124" s="115"/>
      <c r="K124" s="115"/>
      <c r="L124" s="114"/>
      <c r="M124" s="114"/>
      <c r="N124" s="114"/>
      <c r="O124" s="116"/>
      <c r="P124" s="114"/>
      <c r="Q124" s="114"/>
      <c r="R124" s="116"/>
    </row>
    <row r="125" spans="6:18" ht="18">
      <c r="F125" s="114"/>
      <c r="G125" s="114"/>
      <c r="H125" s="114"/>
      <c r="I125" s="114"/>
      <c r="J125" s="115"/>
      <c r="K125" s="115"/>
      <c r="L125" s="114"/>
      <c r="M125" s="114"/>
      <c r="N125" s="114"/>
      <c r="O125" s="116"/>
      <c r="P125" s="114"/>
      <c r="Q125" s="114"/>
      <c r="R125" s="116"/>
    </row>
    <row r="126" spans="6:18" ht="18">
      <c r="F126" s="114"/>
      <c r="G126" s="114"/>
      <c r="H126" s="114"/>
      <c r="I126" s="114"/>
      <c r="J126" s="115"/>
      <c r="K126" s="115"/>
      <c r="L126" s="114"/>
      <c r="M126" s="114"/>
      <c r="N126" s="114"/>
      <c r="O126" s="116"/>
      <c r="P126" s="114"/>
      <c r="Q126" s="114"/>
      <c r="R126" s="116"/>
    </row>
    <row r="127" spans="6:18" ht="18">
      <c r="F127" s="114"/>
      <c r="G127" s="114"/>
      <c r="H127" s="114"/>
      <c r="I127" s="114"/>
      <c r="J127" s="115"/>
      <c r="K127" s="115"/>
      <c r="L127" s="114"/>
      <c r="M127" s="114"/>
      <c r="N127" s="114"/>
      <c r="O127" s="116"/>
      <c r="P127" s="114"/>
      <c r="Q127" s="114"/>
      <c r="R127" s="116"/>
    </row>
    <row r="128" spans="6:18" ht="18">
      <c r="F128" s="114"/>
      <c r="G128" s="114"/>
      <c r="H128" s="114"/>
      <c r="I128" s="114"/>
      <c r="J128" s="115"/>
      <c r="K128" s="115"/>
      <c r="L128" s="114"/>
      <c r="M128" s="114"/>
      <c r="N128" s="114"/>
      <c r="O128" s="116"/>
      <c r="P128" s="114"/>
      <c r="Q128" s="114"/>
      <c r="R128" s="116"/>
    </row>
    <row r="129" spans="6:18" ht="18">
      <c r="F129" s="114"/>
      <c r="G129" s="114"/>
      <c r="H129" s="114"/>
      <c r="I129" s="114"/>
      <c r="J129" s="115"/>
      <c r="K129" s="115"/>
      <c r="L129" s="114"/>
      <c r="M129" s="114"/>
      <c r="N129" s="114"/>
      <c r="O129" s="116"/>
      <c r="P129" s="114"/>
      <c r="Q129" s="114"/>
      <c r="R129" s="116"/>
    </row>
    <row r="130" spans="6:18" ht="18">
      <c r="F130" s="114"/>
      <c r="G130" s="114"/>
      <c r="H130" s="114"/>
      <c r="I130" s="114"/>
      <c r="J130" s="115"/>
      <c r="K130" s="115"/>
      <c r="L130" s="114"/>
      <c r="M130" s="114"/>
      <c r="N130" s="114"/>
      <c r="O130" s="116"/>
      <c r="P130" s="114"/>
      <c r="Q130" s="114"/>
      <c r="R130" s="116"/>
    </row>
    <row r="131" spans="6:18" ht="18">
      <c r="F131" s="114"/>
      <c r="G131" s="114"/>
      <c r="H131" s="114"/>
      <c r="I131" s="114"/>
      <c r="J131" s="115"/>
      <c r="K131" s="115"/>
      <c r="L131" s="114"/>
      <c r="M131" s="114"/>
      <c r="N131" s="114"/>
      <c r="O131" s="116"/>
      <c r="P131" s="114"/>
      <c r="Q131" s="114"/>
      <c r="R131" s="116"/>
    </row>
    <row r="132" spans="6:18" ht="18">
      <c r="F132" s="114"/>
      <c r="G132" s="114"/>
      <c r="H132" s="114"/>
      <c r="I132" s="114"/>
      <c r="J132" s="115"/>
      <c r="K132" s="115"/>
      <c r="L132" s="114"/>
      <c r="M132" s="114"/>
      <c r="N132" s="114"/>
      <c r="O132" s="116"/>
      <c r="P132" s="114"/>
      <c r="Q132" s="114"/>
      <c r="R132" s="116"/>
    </row>
    <row r="133" spans="6:18" ht="18">
      <c r="F133" s="114"/>
      <c r="G133" s="114"/>
      <c r="H133" s="114"/>
      <c r="I133" s="114"/>
      <c r="J133" s="115"/>
      <c r="K133" s="115"/>
      <c r="L133" s="114"/>
      <c r="M133" s="114"/>
      <c r="N133" s="114"/>
      <c r="O133" s="116"/>
      <c r="P133" s="114"/>
      <c r="Q133" s="114"/>
      <c r="R133" s="116"/>
    </row>
    <row r="134" spans="6:18" ht="18">
      <c r="F134" s="114"/>
      <c r="G134" s="114"/>
      <c r="H134" s="114"/>
      <c r="I134" s="114"/>
      <c r="J134" s="115"/>
      <c r="K134" s="115"/>
      <c r="L134" s="114"/>
      <c r="M134" s="114"/>
      <c r="N134" s="114"/>
      <c r="O134" s="116"/>
      <c r="P134" s="114"/>
      <c r="Q134" s="114"/>
      <c r="R134" s="116"/>
    </row>
    <row r="135" spans="6:18" ht="18">
      <c r="F135" s="114"/>
      <c r="G135" s="114"/>
      <c r="H135" s="114"/>
      <c r="I135" s="114"/>
      <c r="J135" s="115"/>
      <c r="K135" s="115"/>
      <c r="L135" s="114"/>
      <c r="M135" s="114"/>
      <c r="N135" s="114"/>
      <c r="O135" s="116"/>
      <c r="P135" s="114"/>
      <c r="Q135" s="114"/>
      <c r="R135" s="116"/>
    </row>
    <row r="136" spans="6:18" ht="18">
      <c r="F136" s="114"/>
      <c r="G136" s="114"/>
      <c r="H136" s="114"/>
      <c r="I136" s="114"/>
      <c r="J136" s="115"/>
      <c r="K136" s="115"/>
      <c r="L136" s="114"/>
      <c r="M136" s="114"/>
      <c r="N136" s="114"/>
      <c r="O136" s="116"/>
      <c r="P136" s="114"/>
      <c r="Q136" s="114"/>
      <c r="R136" s="116"/>
    </row>
    <row r="137" spans="6:18" ht="18">
      <c r="F137" s="114"/>
      <c r="G137" s="114"/>
      <c r="H137" s="114"/>
      <c r="I137" s="114"/>
      <c r="J137" s="115"/>
      <c r="K137" s="115"/>
      <c r="L137" s="114"/>
      <c r="M137" s="114"/>
      <c r="N137" s="114"/>
      <c r="O137" s="116"/>
      <c r="P137" s="114"/>
      <c r="Q137" s="114"/>
      <c r="R137" s="116"/>
    </row>
    <row r="138" spans="6:18" ht="18">
      <c r="F138" s="114"/>
      <c r="G138" s="114"/>
      <c r="H138" s="114"/>
      <c r="I138" s="114"/>
      <c r="J138" s="115"/>
      <c r="K138" s="115"/>
      <c r="L138" s="114"/>
      <c r="M138" s="114"/>
      <c r="N138" s="114"/>
      <c r="O138" s="116"/>
      <c r="P138" s="114"/>
      <c r="Q138" s="114"/>
      <c r="R138" s="116"/>
    </row>
    <row r="139" spans="6:18" ht="18">
      <c r="F139" s="114"/>
      <c r="G139" s="114"/>
      <c r="H139" s="114"/>
      <c r="I139" s="114"/>
      <c r="J139" s="115"/>
      <c r="K139" s="115"/>
      <c r="L139" s="114"/>
      <c r="M139" s="114"/>
      <c r="N139" s="114"/>
      <c r="O139" s="116"/>
      <c r="P139" s="114"/>
      <c r="Q139" s="114"/>
      <c r="R139" s="116"/>
    </row>
    <row r="140" spans="6:18" ht="18">
      <c r="F140" s="114"/>
      <c r="G140" s="114"/>
      <c r="H140" s="114"/>
      <c r="I140" s="114"/>
      <c r="J140" s="115"/>
      <c r="K140" s="115"/>
      <c r="L140" s="114"/>
      <c r="M140" s="114"/>
      <c r="N140" s="114"/>
      <c r="O140" s="116"/>
      <c r="P140" s="114"/>
      <c r="Q140" s="114"/>
      <c r="R140" s="116"/>
    </row>
    <row r="141" spans="6:18" ht="18">
      <c r="F141" s="114"/>
      <c r="G141" s="114"/>
      <c r="H141" s="114"/>
      <c r="I141" s="114"/>
      <c r="J141" s="115"/>
      <c r="K141" s="115"/>
      <c r="L141" s="114"/>
      <c r="M141" s="114"/>
      <c r="N141" s="114"/>
      <c r="O141" s="116"/>
      <c r="P141" s="114"/>
      <c r="Q141" s="114"/>
      <c r="R141" s="116"/>
    </row>
    <row r="142" spans="6:18" ht="18">
      <c r="F142" s="114"/>
      <c r="G142" s="114"/>
      <c r="H142" s="114"/>
      <c r="I142" s="114"/>
      <c r="J142" s="115"/>
      <c r="K142" s="115"/>
      <c r="L142" s="114"/>
      <c r="M142" s="114"/>
      <c r="N142" s="114"/>
      <c r="O142" s="116"/>
      <c r="P142" s="114"/>
      <c r="Q142" s="114"/>
      <c r="R142" s="116"/>
    </row>
    <row r="143" spans="6:18" ht="18">
      <c r="F143" s="114"/>
      <c r="G143" s="114"/>
      <c r="H143" s="114"/>
      <c r="I143" s="114"/>
      <c r="J143" s="115"/>
      <c r="K143" s="115"/>
      <c r="L143" s="114"/>
      <c r="M143" s="114"/>
      <c r="N143" s="114"/>
      <c r="O143" s="116"/>
      <c r="P143" s="114"/>
      <c r="Q143" s="114"/>
      <c r="R143" s="116"/>
    </row>
    <row r="144" spans="6:18" ht="18">
      <c r="F144" s="114"/>
      <c r="G144" s="114"/>
      <c r="H144" s="114"/>
      <c r="I144" s="114"/>
      <c r="J144" s="115"/>
      <c r="K144" s="115"/>
      <c r="L144" s="114"/>
      <c r="M144" s="114"/>
      <c r="N144" s="114"/>
      <c r="O144" s="116"/>
      <c r="P144" s="114"/>
      <c r="Q144" s="114"/>
      <c r="R144" s="116"/>
    </row>
    <row r="145" spans="6:18" ht="18">
      <c r="F145" s="114"/>
      <c r="G145" s="114"/>
      <c r="H145" s="114"/>
      <c r="I145" s="114"/>
      <c r="J145" s="115"/>
      <c r="K145" s="115"/>
      <c r="L145" s="114"/>
      <c r="M145" s="114"/>
      <c r="N145" s="114"/>
      <c r="O145" s="116"/>
      <c r="P145" s="114"/>
      <c r="Q145" s="114"/>
      <c r="R145" s="116"/>
    </row>
    <row r="146" spans="6:18" ht="18">
      <c r="F146" s="114"/>
      <c r="G146" s="114"/>
      <c r="H146" s="114"/>
      <c r="I146" s="114"/>
      <c r="J146" s="115"/>
      <c r="K146" s="115"/>
      <c r="L146" s="114"/>
      <c r="M146" s="114"/>
      <c r="N146" s="114"/>
      <c r="O146" s="116"/>
      <c r="P146" s="114"/>
      <c r="Q146" s="114"/>
      <c r="R146" s="116"/>
    </row>
    <row r="147" spans="6:18" ht="18">
      <c r="F147" s="114"/>
      <c r="G147" s="114"/>
      <c r="H147" s="114"/>
      <c r="I147" s="114"/>
      <c r="J147" s="115"/>
      <c r="K147" s="115"/>
      <c r="L147" s="114"/>
      <c r="M147" s="114"/>
      <c r="N147" s="114"/>
      <c r="O147" s="116"/>
      <c r="P147" s="114"/>
      <c r="Q147" s="114"/>
      <c r="R147" s="116"/>
    </row>
    <row r="148" spans="6:18" ht="18">
      <c r="F148" s="114"/>
      <c r="G148" s="114"/>
      <c r="H148" s="114"/>
      <c r="I148" s="114"/>
      <c r="J148" s="115"/>
      <c r="K148" s="115"/>
      <c r="L148" s="114"/>
      <c r="M148" s="114"/>
      <c r="N148" s="114"/>
      <c r="O148" s="116"/>
      <c r="P148" s="114"/>
      <c r="Q148" s="114"/>
      <c r="R148" s="116"/>
    </row>
    <row r="149" spans="6:18" ht="18">
      <c r="F149" s="114"/>
      <c r="G149" s="114"/>
      <c r="H149" s="114"/>
      <c r="I149" s="114"/>
      <c r="J149" s="115"/>
      <c r="K149" s="115"/>
      <c r="L149" s="114"/>
      <c r="M149" s="114"/>
      <c r="N149" s="114"/>
      <c r="O149" s="116"/>
      <c r="P149" s="114"/>
      <c r="Q149" s="114"/>
      <c r="R149" s="116"/>
    </row>
    <row r="150" spans="6:18" ht="18">
      <c r="F150" s="114"/>
      <c r="G150" s="114"/>
      <c r="H150" s="114"/>
      <c r="I150" s="114"/>
      <c r="J150" s="115"/>
      <c r="K150" s="115"/>
      <c r="L150" s="114"/>
      <c r="M150" s="114"/>
      <c r="N150" s="114"/>
      <c r="O150" s="116"/>
      <c r="P150" s="114"/>
      <c r="Q150" s="114"/>
      <c r="R150" s="116"/>
    </row>
    <row r="151" spans="6:18" ht="18">
      <c r="F151" s="114"/>
      <c r="G151" s="114"/>
      <c r="H151" s="114"/>
      <c r="I151" s="114"/>
      <c r="J151" s="115"/>
      <c r="K151" s="115"/>
      <c r="L151" s="114"/>
      <c r="M151" s="114"/>
      <c r="N151" s="114"/>
      <c r="O151" s="116"/>
      <c r="P151" s="114"/>
      <c r="Q151" s="114"/>
      <c r="R151" s="116"/>
    </row>
    <row r="152" spans="6:18" ht="18">
      <c r="F152" s="114"/>
      <c r="G152" s="114"/>
      <c r="H152" s="114"/>
      <c r="I152" s="114"/>
      <c r="J152" s="115"/>
      <c r="K152" s="115"/>
      <c r="L152" s="114"/>
      <c r="M152" s="114"/>
      <c r="N152" s="114"/>
      <c r="O152" s="116"/>
      <c r="P152" s="114"/>
      <c r="Q152" s="114"/>
      <c r="R152" s="116"/>
    </row>
    <row r="153" spans="6:18" ht="18">
      <c r="F153" s="114"/>
      <c r="G153" s="114"/>
      <c r="H153" s="114"/>
      <c r="I153" s="114"/>
      <c r="J153" s="115"/>
      <c r="K153" s="115"/>
      <c r="L153" s="114"/>
      <c r="M153" s="114"/>
      <c r="N153" s="114"/>
      <c r="O153" s="116"/>
      <c r="P153" s="114"/>
      <c r="Q153" s="114"/>
      <c r="R153" s="116"/>
    </row>
    <row r="154" spans="6:18" ht="18">
      <c r="F154" s="114"/>
      <c r="G154" s="114"/>
      <c r="H154" s="114"/>
      <c r="I154" s="114"/>
      <c r="J154" s="115"/>
      <c r="K154" s="115"/>
      <c r="L154" s="114"/>
      <c r="M154" s="114"/>
      <c r="N154" s="114"/>
      <c r="O154" s="116"/>
      <c r="P154" s="114"/>
      <c r="Q154" s="114"/>
      <c r="R154" s="116"/>
    </row>
    <row r="155" spans="6:18" ht="18">
      <c r="F155" s="114"/>
      <c r="G155" s="114"/>
      <c r="H155" s="114"/>
      <c r="I155" s="114"/>
      <c r="J155" s="115"/>
      <c r="K155" s="115"/>
      <c r="L155" s="114"/>
      <c r="M155" s="114"/>
      <c r="N155" s="114"/>
      <c r="O155" s="116"/>
      <c r="P155" s="114"/>
      <c r="Q155" s="114"/>
      <c r="R155" s="116"/>
    </row>
    <row r="156" spans="6:18" ht="18">
      <c r="F156" s="114"/>
      <c r="G156" s="114"/>
      <c r="H156" s="114"/>
      <c r="I156" s="114"/>
      <c r="J156" s="115"/>
      <c r="K156" s="115"/>
      <c r="L156" s="114"/>
      <c r="M156" s="114"/>
      <c r="N156" s="114"/>
      <c r="O156" s="116"/>
      <c r="P156" s="114"/>
      <c r="Q156" s="114"/>
      <c r="R156" s="116"/>
    </row>
    <row r="157" spans="6:18" ht="18">
      <c r="F157" s="114"/>
      <c r="G157" s="114"/>
      <c r="H157" s="114"/>
      <c r="I157" s="114"/>
      <c r="J157" s="115"/>
      <c r="K157" s="115"/>
      <c r="L157" s="114"/>
      <c r="M157" s="114"/>
      <c r="N157" s="114"/>
      <c r="O157" s="116"/>
      <c r="P157" s="114"/>
      <c r="Q157" s="114"/>
      <c r="R157" s="116"/>
    </row>
    <row r="158" spans="6:18" ht="18">
      <c r="F158" s="114"/>
      <c r="G158" s="114"/>
      <c r="H158" s="114"/>
      <c r="I158" s="114"/>
      <c r="J158" s="115"/>
      <c r="K158" s="115"/>
      <c r="L158" s="114"/>
      <c r="M158" s="114"/>
      <c r="N158" s="114"/>
      <c r="O158" s="116"/>
      <c r="P158" s="114"/>
      <c r="Q158" s="114"/>
      <c r="R158" s="116"/>
    </row>
    <row r="159" spans="6:18" ht="18">
      <c r="F159" s="114"/>
      <c r="G159" s="114"/>
      <c r="H159" s="114"/>
      <c r="I159" s="114"/>
      <c r="J159" s="115"/>
      <c r="K159" s="115"/>
      <c r="L159" s="114"/>
      <c r="M159" s="114"/>
      <c r="N159" s="114"/>
      <c r="O159" s="116"/>
      <c r="P159" s="114"/>
      <c r="Q159" s="114"/>
      <c r="R159" s="116"/>
    </row>
    <row r="160" spans="6:18" ht="18">
      <c r="F160" s="114"/>
      <c r="G160" s="114"/>
      <c r="H160" s="114"/>
      <c r="I160" s="114"/>
      <c r="J160" s="115"/>
      <c r="K160" s="115"/>
      <c r="L160" s="114"/>
      <c r="M160" s="114"/>
      <c r="N160" s="114"/>
      <c r="O160" s="116"/>
      <c r="P160" s="114"/>
      <c r="Q160" s="114"/>
      <c r="R160" s="116"/>
    </row>
    <row r="161" spans="6:18" ht="18">
      <c r="F161" s="114"/>
      <c r="G161" s="114"/>
      <c r="H161" s="114"/>
      <c r="I161" s="114"/>
      <c r="J161" s="115"/>
      <c r="K161" s="115"/>
      <c r="L161" s="114"/>
      <c r="M161" s="114"/>
      <c r="N161" s="114"/>
      <c r="O161" s="116"/>
      <c r="P161" s="114"/>
      <c r="Q161" s="114"/>
      <c r="R161" s="116"/>
    </row>
    <row r="162" spans="6:18" ht="18">
      <c r="F162" s="114"/>
      <c r="G162" s="114"/>
      <c r="H162" s="114"/>
      <c r="I162" s="114"/>
      <c r="J162" s="115"/>
      <c r="K162" s="115"/>
      <c r="L162" s="114"/>
      <c r="M162" s="114"/>
      <c r="N162" s="114"/>
      <c r="O162" s="116"/>
      <c r="P162" s="114"/>
      <c r="Q162" s="114"/>
      <c r="R162" s="116"/>
    </row>
    <row r="163" spans="6:18" ht="18">
      <c r="F163" s="114"/>
      <c r="G163" s="114"/>
      <c r="H163" s="114"/>
      <c r="I163" s="114"/>
      <c r="J163" s="115"/>
      <c r="K163" s="115"/>
      <c r="L163" s="114"/>
      <c r="M163" s="114"/>
      <c r="N163" s="114"/>
      <c r="O163" s="116"/>
      <c r="P163" s="114"/>
      <c r="Q163" s="114"/>
      <c r="R163" s="116"/>
    </row>
    <row r="164" spans="6:18" ht="18">
      <c r="F164" s="114"/>
      <c r="G164" s="114"/>
      <c r="H164" s="114"/>
      <c r="I164" s="114"/>
      <c r="J164" s="115"/>
      <c r="K164" s="115"/>
      <c r="L164" s="114"/>
      <c r="M164" s="114"/>
      <c r="N164" s="114"/>
      <c r="O164" s="116"/>
      <c r="P164" s="114"/>
      <c r="Q164" s="114"/>
      <c r="R164" s="116"/>
    </row>
    <row r="165" spans="6:18" ht="18">
      <c r="F165" s="114"/>
      <c r="G165" s="114"/>
      <c r="H165" s="114"/>
      <c r="I165" s="114"/>
      <c r="J165" s="115"/>
      <c r="K165" s="115"/>
      <c r="L165" s="114"/>
      <c r="M165" s="114"/>
      <c r="N165" s="114"/>
      <c r="O165" s="116"/>
      <c r="P165" s="114"/>
      <c r="Q165" s="114"/>
      <c r="R165" s="116"/>
    </row>
    <row r="166" spans="6:18" ht="18">
      <c r="F166" s="114"/>
      <c r="G166" s="114"/>
      <c r="H166" s="114"/>
      <c r="I166" s="114"/>
      <c r="J166" s="115"/>
      <c r="K166" s="115"/>
      <c r="L166" s="114"/>
      <c r="M166" s="114"/>
      <c r="N166" s="114"/>
      <c r="O166" s="116"/>
      <c r="P166" s="114"/>
      <c r="Q166" s="114"/>
      <c r="R166" s="116"/>
    </row>
    <row r="167" spans="6:18" ht="18">
      <c r="F167" s="114"/>
      <c r="G167" s="114"/>
      <c r="H167" s="114"/>
      <c r="I167" s="114"/>
      <c r="J167" s="115"/>
      <c r="K167" s="115"/>
      <c r="L167" s="114"/>
      <c r="M167" s="114"/>
      <c r="N167" s="114"/>
      <c r="O167" s="116"/>
      <c r="P167" s="114"/>
      <c r="Q167" s="114"/>
      <c r="R167" s="116"/>
    </row>
    <row r="168" spans="6:18" ht="18">
      <c r="F168" s="114"/>
      <c r="G168" s="114"/>
      <c r="H168" s="114"/>
      <c r="I168" s="114"/>
      <c r="J168" s="115"/>
      <c r="K168" s="115"/>
      <c r="L168" s="114"/>
      <c r="M168" s="114"/>
      <c r="N168" s="114"/>
      <c r="O168" s="116"/>
      <c r="P168" s="114"/>
      <c r="Q168" s="114"/>
      <c r="R168" s="116"/>
    </row>
    <row r="169" spans="6:18" ht="18">
      <c r="F169" s="114"/>
      <c r="G169" s="114"/>
      <c r="H169" s="114"/>
      <c r="I169" s="114"/>
      <c r="J169" s="115"/>
      <c r="K169" s="115"/>
      <c r="L169" s="114"/>
      <c r="M169" s="114"/>
      <c r="N169" s="114"/>
      <c r="O169" s="116"/>
      <c r="P169" s="114"/>
      <c r="Q169" s="114"/>
      <c r="R169" s="116"/>
    </row>
    <row r="170" spans="6:18" ht="18">
      <c r="F170" s="114"/>
      <c r="G170" s="114"/>
      <c r="H170" s="114"/>
      <c r="I170" s="114"/>
      <c r="J170" s="115"/>
      <c r="K170" s="115"/>
      <c r="L170" s="114"/>
      <c r="M170" s="114"/>
      <c r="N170" s="114"/>
      <c r="O170" s="116"/>
      <c r="P170" s="114"/>
      <c r="Q170" s="114"/>
      <c r="R170" s="116"/>
    </row>
    <row r="171" spans="6:18" ht="18">
      <c r="F171" s="114"/>
      <c r="G171" s="114"/>
      <c r="H171" s="114"/>
      <c r="I171" s="114"/>
      <c r="J171" s="115"/>
      <c r="K171" s="115"/>
      <c r="L171" s="114"/>
      <c r="M171" s="114"/>
      <c r="N171" s="114"/>
      <c r="O171" s="116"/>
      <c r="P171" s="114"/>
      <c r="Q171" s="114"/>
      <c r="R171" s="116"/>
    </row>
    <row r="172" spans="6:18" ht="18">
      <c r="F172" s="114"/>
      <c r="G172" s="114"/>
      <c r="H172" s="114"/>
      <c r="I172" s="114"/>
      <c r="J172" s="115"/>
      <c r="K172" s="115"/>
      <c r="L172" s="114"/>
      <c r="M172" s="114"/>
      <c r="N172" s="114"/>
      <c r="O172" s="116"/>
      <c r="P172" s="114"/>
      <c r="Q172" s="114"/>
      <c r="R172" s="116"/>
    </row>
    <row r="173" spans="6:18" ht="18">
      <c r="F173" s="114"/>
      <c r="G173" s="114"/>
      <c r="H173" s="114"/>
      <c r="I173" s="114"/>
      <c r="J173" s="115"/>
      <c r="K173" s="115"/>
      <c r="L173" s="114"/>
      <c r="M173" s="114"/>
      <c r="N173" s="114"/>
      <c r="O173" s="116"/>
      <c r="P173" s="114"/>
      <c r="Q173" s="114"/>
      <c r="R173" s="116"/>
    </row>
    <row r="174" spans="6:18" ht="18">
      <c r="F174" s="114"/>
      <c r="G174" s="114"/>
      <c r="H174" s="114"/>
      <c r="I174" s="114"/>
      <c r="J174" s="115"/>
      <c r="K174" s="115"/>
      <c r="L174" s="114"/>
      <c r="M174" s="114"/>
      <c r="N174" s="114"/>
      <c r="O174" s="116"/>
      <c r="P174" s="114"/>
      <c r="Q174" s="114"/>
      <c r="R174" s="116"/>
    </row>
    <row r="175" spans="6:18" ht="18">
      <c r="F175" s="114"/>
      <c r="G175" s="114"/>
      <c r="H175" s="114"/>
      <c r="I175" s="114"/>
      <c r="J175" s="115"/>
      <c r="K175" s="115"/>
      <c r="L175" s="114"/>
      <c r="M175" s="114"/>
      <c r="N175" s="114"/>
      <c r="O175" s="116"/>
      <c r="P175" s="114"/>
      <c r="Q175" s="114"/>
      <c r="R175" s="116"/>
    </row>
    <row r="176" spans="6:18" ht="18">
      <c r="F176" s="114"/>
      <c r="G176" s="114"/>
      <c r="H176" s="114"/>
      <c r="I176" s="114"/>
      <c r="J176" s="115"/>
      <c r="K176" s="115"/>
      <c r="L176" s="114"/>
      <c r="M176" s="114"/>
      <c r="N176" s="114"/>
      <c r="O176" s="116"/>
      <c r="P176" s="114"/>
      <c r="Q176" s="114"/>
      <c r="R176" s="116"/>
    </row>
    <row r="177" spans="6:18" ht="18">
      <c r="F177" s="114"/>
      <c r="G177" s="114"/>
      <c r="H177" s="114"/>
      <c r="I177" s="114"/>
      <c r="J177" s="115"/>
      <c r="K177" s="115"/>
      <c r="L177" s="114"/>
      <c r="M177" s="114"/>
      <c r="N177" s="114"/>
      <c r="O177" s="116"/>
      <c r="P177" s="114"/>
      <c r="Q177" s="114"/>
      <c r="R177" s="116"/>
    </row>
    <row r="178" spans="6:18" ht="18">
      <c r="F178" s="114"/>
      <c r="G178" s="114"/>
      <c r="H178" s="114"/>
      <c r="I178" s="114"/>
      <c r="J178" s="115"/>
      <c r="K178" s="115"/>
      <c r="L178" s="114"/>
      <c r="M178" s="114"/>
      <c r="N178" s="114"/>
      <c r="O178" s="116"/>
      <c r="P178" s="114"/>
      <c r="Q178" s="114"/>
      <c r="R178" s="116"/>
    </row>
    <row r="179" spans="6:18" ht="18">
      <c r="F179" s="114"/>
      <c r="G179" s="114"/>
      <c r="H179" s="114"/>
      <c r="I179" s="114"/>
      <c r="J179" s="115"/>
      <c r="K179" s="115"/>
      <c r="L179" s="114"/>
      <c r="M179" s="114"/>
      <c r="N179" s="114"/>
      <c r="O179" s="116"/>
      <c r="P179" s="114"/>
      <c r="Q179" s="114"/>
      <c r="R179" s="116"/>
    </row>
    <row r="180" spans="6:18" ht="18">
      <c r="F180" s="114"/>
      <c r="G180" s="114"/>
      <c r="H180" s="114"/>
      <c r="I180" s="114"/>
      <c r="J180" s="115"/>
      <c r="K180" s="115"/>
      <c r="L180" s="114"/>
      <c r="M180" s="114"/>
      <c r="N180" s="114"/>
      <c r="O180" s="116"/>
      <c r="P180" s="114"/>
      <c r="Q180" s="114"/>
      <c r="R180" s="116"/>
    </row>
    <row r="181" spans="6:18" ht="18">
      <c r="F181" s="114"/>
      <c r="G181" s="114"/>
      <c r="H181" s="114"/>
      <c r="I181" s="114"/>
      <c r="J181" s="115"/>
      <c r="K181" s="115"/>
      <c r="L181" s="114"/>
      <c r="M181" s="114"/>
      <c r="N181" s="114"/>
      <c r="O181" s="116"/>
      <c r="P181" s="114"/>
      <c r="Q181" s="114"/>
      <c r="R181" s="116"/>
    </row>
    <row r="182" spans="6:18" ht="18">
      <c r="F182" s="114"/>
      <c r="G182" s="114"/>
      <c r="H182" s="114"/>
      <c r="I182" s="114"/>
      <c r="J182" s="115"/>
      <c r="K182" s="115"/>
      <c r="L182" s="114"/>
      <c r="M182" s="114"/>
      <c r="N182" s="114"/>
      <c r="O182" s="116"/>
      <c r="P182" s="114"/>
      <c r="Q182" s="114"/>
      <c r="R182" s="116"/>
    </row>
    <row r="183" spans="6:18" ht="18">
      <c r="F183" s="114"/>
      <c r="G183" s="114"/>
      <c r="H183" s="114"/>
      <c r="I183" s="114"/>
      <c r="J183" s="115"/>
      <c r="K183" s="115"/>
      <c r="L183" s="114"/>
      <c r="M183" s="114"/>
      <c r="N183" s="114"/>
      <c r="O183" s="116"/>
      <c r="P183" s="114"/>
      <c r="Q183" s="114"/>
      <c r="R183" s="116"/>
    </row>
    <row r="184" spans="6:18" ht="18">
      <c r="F184" s="114"/>
      <c r="G184" s="114"/>
      <c r="H184" s="114"/>
      <c r="I184" s="114"/>
      <c r="J184" s="115"/>
      <c r="K184" s="115"/>
      <c r="L184" s="114"/>
      <c r="M184" s="114"/>
      <c r="N184" s="114"/>
      <c r="O184" s="116"/>
      <c r="P184" s="114"/>
      <c r="Q184" s="114"/>
      <c r="R184" s="116"/>
    </row>
    <row r="185" spans="6:18" ht="18">
      <c r="F185" s="114"/>
      <c r="G185" s="114"/>
      <c r="H185" s="114"/>
      <c r="I185" s="114"/>
      <c r="J185" s="115"/>
      <c r="K185" s="115"/>
      <c r="L185" s="114"/>
      <c r="M185" s="114"/>
      <c r="N185" s="114"/>
      <c r="O185" s="116"/>
      <c r="P185" s="114"/>
      <c r="Q185" s="114"/>
      <c r="R185" s="116"/>
    </row>
    <row r="186" spans="6:18" ht="18">
      <c r="F186" s="114"/>
      <c r="G186" s="114"/>
      <c r="H186" s="114"/>
      <c r="I186" s="114"/>
      <c r="J186" s="115"/>
      <c r="K186" s="115"/>
      <c r="L186" s="114"/>
      <c r="M186" s="114"/>
      <c r="N186" s="114"/>
      <c r="O186" s="116"/>
      <c r="P186" s="114"/>
      <c r="Q186" s="114"/>
      <c r="R186" s="116"/>
    </row>
    <row r="187" spans="6:18" ht="18">
      <c r="F187" s="114"/>
      <c r="G187" s="114"/>
      <c r="H187" s="114"/>
      <c r="I187" s="114"/>
      <c r="J187" s="115"/>
      <c r="K187" s="115"/>
      <c r="L187" s="114"/>
      <c r="M187" s="114"/>
      <c r="N187" s="114"/>
      <c r="O187" s="116"/>
      <c r="P187" s="114"/>
      <c r="Q187" s="114"/>
      <c r="R187" s="116"/>
    </row>
    <row r="188" spans="6:18" ht="18">
      <c r="F188" s="114"/>
      <c r="G188" s="114"/>
      <c r="H188" s="114"/>
      <c r="I188" s="114"/>
      <c r="J188" s="115"/>
      <c r="K188" s="115"/>
      <c r="L188" s="114"/>
      <c r="M188" s="114"/>
      <c r="N188" s="114"/>
      <c r="O188" s="116"/>
      <c r="P188" s="114"/>
      <c r="Q188" s="114"/>
      <c r="R188" s="116"/>
    </row>
    <row r="189" spans="6:18" ht="18">
      <c r="F189" s="114"/>
      <c r="G189" s="114"/>
      <c r="H189" s="114"/>
      <c r="I189" s="114"/>
      <c r="J189" s="115"/>
      <c r="K189" s="115"/>
      <c r="L189" s="114"/>
      <c r="M189" s="114"/>
      <c r="N189" s="114"/>
      <c r="O189" s="116"/>
      <c r="P189" s="114"/>
      <c r="Q189" s="114"/>
      <c r="R189" s="116"/>
    </row>
    <row r="190" spans="6:18" ht="18">
      <c r="F190" s="114"/>
      <c r="G190" s="114"/>
      <c r="H190" s="114"/>
      <c r="I190" s="114"/>
      <c r="J190" s="115"/>
      <c r="K190" s="115"/>
      <c r="L190" s="114"/>
      <c r="M190" s="114"/>
      <c r="N190" s="114"/>
      <c r="O190" s="116"/>
      <c r="P190" s="114"/>
      <c r="Q190" s="114"/>
      <c r="R190" s="116"/>
    </row>
    <row r="191" spans="6:18" ht="18">
      <c r="F191" s="114"/>
      <c r="G191" s="114"/>
      <c r="H191" s="114"/>
      <c r="I191" s="114"/>
      <c r="J191" s="115"/>
      <c r="K191" s="115"/>
      <c r="L191" s="114"/>
      <c r="M191" s="114"/>
      <c r="N191" s="114"/>
      <c r="O191" s="116"/>
      <c r="P191" s="114"/>
      <c r="Q191" s="114"/>
      <c r="R191" s="116"/>
    </row>
    <row r="192" spans="6:18" ht="18">
      <c r="F192" s="114"/>
      <c r="G192" s="114"/>
      <c r="H192" s="114"/>
      <c r="I192" s="114"/>
      <c r="J192" s="115"/>
      <c r="K192" s="115"/>
      <c r="L192" s="114"/>
      <c r="M192" s="114"/>
      <c r="N192" s="114"/>
      <c r="O192" s="116"/>
      <c r="P192" s="114"/>
      <c r="Q192" s="114"/>
      <c r="R192" s="116"/>
    </row>
    <row r="193" spans="6:18" ht="18">
      <c r="F193" s="114"/>
      <c r="G193" s="114"/>
      <c r="H193" s="114"/>
      <c r="I193" s="114"/>
      <c r="J193" s="115"/>
      <c r="K193" s="115"/>
      <c r="L193" s="114"/>
      <c r="M193" s="114"/>
      <c r="N193" s="114"/>
      <c r="O193" s="116"/>
      <c r="P193" s="114"/>
      <c r="Q193" s="114"/>
      <c r="R193" s="116"/>
    </row>
    <row r="194" spans="6:18" ht="18">
      <c r="F194" s="114"/>
      <c r="G194" s="114"/>
      <c r="H194" s="114"/>
      <c r="I194" s="114"/>
      <c r="J194" s="115"/>
      <c r="K194" s="115"/>
      <c r="L194" s="114"/>
      <c r="M194" s="114"/>
      <c r="N194" s="114"/>
      <c r="O194" s="116"/>
      <c r="P194" s="114"/>
      <c r="Q194" s="114"/>
      <c r="R194" s="116"/>
    </row>
    <row r="195" spans="6:18" ht="18">
      <c r="F195" s="114"/>
      <c r="G195" s="114"/>
      <c r="H195" s="114"/>
      <c r="I195" s="114"/>
      <c r="J195" s="115"/>
      <c r="K195" s="115"/>
      <c r="L195" s="114"/>
      <c r="M195" s="114"/>
      <c r="N195" s="114"/>
      <c r="O195" s="116"/>
      <c r="P195" s="114"/>
      <c r="Q195" s="114"/>
      <c r="R195" s="116"/>
    </row>
    <row r="196" spans="6:18" ht="18">
      <c r="F196" s="114"/>
      <c r="G196" s="114"/>
      <c r="H196" s="114"/>
      <c r="I196" s="114"/>
      <c r="J196" s="115"/>
      <c r="K196" s="115"/>
      <c r="L196" s="114"/>
      <c r="M196" s="114"/>
      <c r="N196" s="114"/>
      <c r="O196" s="116"/>
      <c r="P196" s="114"/>
      <c r="Q196" s="114"/>
      <c r="R196" s="116"/>
    </row>
    <row r="197" spans="6:18" ht="18">
      <c r="F197" s="114"/>
      <c r="G197" s="114"/>
      <c r="H197" s="114"/>
      <c r="I197" s="114"/>
      <c r="J197" s="115"/>
      <c r="K197" s="115"/>
      <c r="L197" s="114"/>
      <c r="M197" s="114"/>
      <c r="N197" s="114"/>
      <c r="O197" s="116"/>
      <c r="P197" s="114"/>
      <c r="Q197" s="114"/>
      <c r="R197" s="116"/>
    </row>
    <row r="198" spans="6:18" ht="18">
      <c r="F198" s="114"/>
      <c r="G198" s="114"/>
      <c r="H198" s="114"/>
      <c r="I198" s="114"/>
      <c r="J198" s="115"/>
      <c r="K198" s="115"/>
      <c r="L198" s="114"/>
      <c r="M198" s="114"/>
      <c r="N198" s="114"/>
      <c r="O198" s="116"/>
      <c r="P198" s="114"/>
      <c r="Q198" s="114"/>
      <c r="R198" s="116"/>
    </row>
    <row r="199" spans="6:18" ht="18">
      <c r="F199" s="114"/>
      <c r="G199" s="114"/>
      <c r="H199" s="114"/>
      <c r="I199" s="114"/>
      <c r="J199" s="115"/>
      <c r="K199" s="115"/>
      <c r="L199" s="114"/>
      <c r="M199" s="114"/>
      <c r="N199" s="114"/>
      <c r="O199" s="116"/>
      <c r="P199" s="114"/>
      <c r="Q199" s="114"/>
      <c r="R199" s="116"/>
    </row>
    <row r="200" spans="6:18" ht="18">
      <c r="F200" s="114"/>
      <c r="G200" s="114"/>
      <c r="H200" s="114"/>
      <c r="I200" s="114"/>
      <c r="J200" s="115"/>
      <c r="K200" s="115"/>
      <c r="L200" s="114"/>
      <c r="M200" s="114"/>
      <c r="N200" s="114"/>
      <c r="O200" s="116"/>
      <c r="P200" s="114"/>
      <c r="Q200" s="114"/>
      <c r="R200" s="116"/>
    </row>
    <row r="201" spans="6:18" ht="18">
      <c r="F201" s="114"/>
      <c r="G201" s="114"/>
      <c r="H201" s="114"/>
      <c r="I201" s="114"/>
      <c r="J201" s="115"/>
      <c r="K201" s="115"/>
      <c r="L201" s="114"/>
      <c r="M201" s="114"/>
      <c r="N201" s="114"/>
      <c r="O201" s="116"/>
      <c r="P201" s="114"/>
      <c r="Q201" s="114"/>
      <c r="R201" s="116"/>
    </row>
    <row r="202" spans="6:18" ht="18">
      <c r="F202" s="114"/>
      <c r="G202" s="114"/>
      <c r="H202" s="114"/>
      <c r="I202" s="114"/>
      <c r="J202" s="115"/>
      <c r="K202" s="115"/>
      <c r="L202" s="114"/>
      <c r="M202" s="114"/>
      <c r="N202" s="114"/>
      <c r="O202" s="116"/>
      <c r="P202" s="114"/>
      <c r="Q202" s="114"/>
      <c r="R202" s="116"/>
    </row>
    <row r="203" spans="6:18" ht="18">
      <c r="F203" s="114"/>
      <c r="G203" s="114"/>
      <c r="H203" s="114"/>
      <c r="I203" s="114"/>
      <c r="J203" s="115"/>
      <c r="K203" s="115"/>
      <c r="L203" s="114"/>
      <c r="M203" s="114"/>
      <c r="N203" s="114"/>
      <c r="O203" s="116"/>
      <c r="P203" s="114"/>
      <c r="Q203" s="114"/>
      <c r="R203" s="116"/>
    </row>
    <row r="204" spans="6:18" ht="18">
      <c r="F204" s="114"/>
      <c r="G204" s="114"/>
      <c r="H204" s="114"/>
      <c r="I204" s="114"/>
      <c r="J204" s="115"/>
      <c r="K204" s="115"/>
      <c r="L204" s="114"/>
      <c r="M204" s="114"/>
      <c r="N204" s="114"/>
      <c r="O204" s="116"/>
      <c r="P204" s="114"/>
      <c r="Q204" s="114"/>
      <c r="R204" s="116"/>
    </row>
    <row r="205" spans="6:18" ht="18">
      <c r="F205" s="114"/>
      <c r="G205" s="114"/>
      <c r="H205" s="114"/>
      <c r="I205" s="114"/>
      <c r="J205" s="115"/>
      <c r="K205" s="115"/>
      <c r="L205" s="114"/>
      <c r="M205" s="114"/>
      <c r="N205" s="114"/>
      <c r="O205" s="116"/>
      <c r="P205" s="114"/>
      <c r="Q205" s="114"/>
      <c r="R205" s="116"/>
    </row>
    <row r="206" spans="6:18" ht="18">
      <c r="F206" s="114"/>
      <c r="G206" s="114"/>
      <c r="H206" s="114"/>
      <c r="I206" s="114"/>
      <c r="J206" s="115"/>
      <c r="K206" s="115"/>
      <c r="L206" s="114"/>
      <c r="M206" s="114"/>
      <c r="N206" s="114"/>
      <c r="O206" s="116"/>
      <c r="P206" s="114"/>
      <c r="Q206" s="114"/>
      <c r="R206" s="116"/>
    </row>
    <row r="207" spans="6:18" ht="18">
      <c r="F207" s="114"/>
      <c r="G207" s="114"/>
      <c r="H207" s="114"/>
      <c r="I207" s="114"/>
      <c r="J207" s="115"/>
      <c r="K207" s="115"/>
      <c r="L207" s="114"/>
      <c r="M207" s="114"/>
      <c r="N207" s="114"/>
      <c r="O207" s="116"/>
      <c r="P207" s="114"/>
      <c r="Q207" s="114"/>
      <c r="R207" s="116"/>
    </row>
    <row r="208" spans="6:18" ht="18">
      <c r="F208" s="114"/>
      <c r="G208" s="114"/>
      <c r="H208" s="114"/>
      <c r="I208" s="114"/>
      <c r="J208" s="115"/>
      <c r="K208" s="115"/>
      <c r="L208" s="114"/>
      <c r="M208" s="114"/>
      <c r="N208" s="114"/>
      <c r="O208" s="116"/>
      <c r="P208" s="114"/>
      <c r="Q208" s="114"/>
      <c r="R208" s="116"/>
    </row>
    <row r="209" spans="6:18" ht="18">
      <c r="F209" s="114"/>
      <c r="G209" s="114"/>
      <c r="H209" s="114"/>
      <c r="I209" s="114"/>
      <c r="J209" s="115"/>
      <c r="K209" s="115"/>
      <c r="L209" s="114"/>
      <c r="M209" s="114"/>
      <c r="N209" s="114"/>
      <c r="O209" s="116"/>
      <c r="P209" s="114"/>
      <c r="Q209" s="114"/>
      <c r="R209" s="116"/>
    </row>
    <row r="210" spans="6:18" ht="18">
      <c r="F210" s="114"/>
      <c r="G210" s="114"/>
      <c r="H210" s="114"/>
      <c r="I210" s="114"/>
      <c r="J210" s="115"/>
      <c r="K210" s="115"/>
      <c r="L210" s="114"/>
      <c r="M210" s="114"/>
      <c r="N210" s="114"/>
      <c r="O210" s="116"/>
      <c r="P210" s="114"/>
      <c r="Q210" s="114"/>
      <c r="R210" s="116"/>
    </row>
    <row r="211" spans="6:18" ht="18">
      <c r="F211" s="114"/>
      <c r="G211" s="114"/>
      <c r="H211" s="114"/>
      <c r="I211" s="114"/>
      <c r="J211" s="115"/>
      <c r="K211" s="115"/>
      <c r="L211" s="114"/>
      <c r="M211" s="114"/>
      <c r="N211" s="114"/>
      <c r="O211" s="116"/>
      <c r="P211" s="114"/>
      <c r="Q211" s="114"/>
      <c r="R211" s="116"/>
    </row>
    <row r="212" spans="6:18" ht="18">
      <c r="F212" s="114"/>
      <c r="G212" s="114"/>
      <c r="H212" s="114"/>
      <c r="I212" s="114"/>
      <c r="J212" s="115"/>
      <c r="K212" s="115"/>
      <c r="L212" s="114"/>
      <c r="M212" s="114"/>
      <c r="N212" s="114"/>
      <c r="O212" s="116"/>
      <c r="P212" s="114"/>
      <c r="Q212" s="114"/>
      <c r="R212" s="116"/>
    </row>
    <row r="213" spans="6:18" ht="18">
      <c r="F213" s="114"/>
      <c r="G213" s="114"/>
      <c r="H213" s="114"/>
      <c r="I213" s="114"/>
      <c r="J213" s="115"/>
      <c r="K213" s="115"/>
      <c r="L213" s="114"/>
      <c r="M213" s="114"/>
      <c r="N213" s="114"/>
      <c r="O213" s="116"/>
      <c r="P213" s="114"/>
      <c r="Q213" s="114"/>
      <c r="R213" s="116"/>
    </row>
    <row r="214" spans="6:18" ht="18">
      <c r="F214" s="114"/>
      <c r="G214" s="114"/>
      <c r="H214" s="114"/>
      <c r="I214" s="114"/>
      <c r="J214" s="115"/>
      <c r="K214" s="115"/>
      <c r="L214" s="114"/>
      <c r="M214" s="114"/>
      <c r="N214" s="114"/>
      <c r="O214" s="116"/>
      <c r="P214" s="114"/>
      <c r="Q214" s="114"/>
      <c r="R214" s="116"/>
    </row>
    <row r="215" spans="6:18" ht="18">
      <c r="F215" s="114"/>
      <c r="G215" s="114"/>
      <c r="H215" s="114"/>
      <c r="I215" s="114"/>
      <c r="J215" s="115"/>
      <c r="K215" s="115"/>
      <c r="L215" s="114"/>
      <c r="M215" s="114"/>
      <c r="N215" s="114"/>
      <c r="O215" s="116"/>
      <c r="P215" s="114"/>
      <c r="Q215" s="114"/>
      <c r="R215" s="116"/>
    </row>
    <row r="216" spans="6:18" ht="18">
      <c r="F216" s="114"/>
      <c r="G216" s="114"/>
      <c r="H216" s="114"/>
      <c r="I216" s="114"/>
      <c r="J216" s="115"/>
      <c r="K216" s="115"/>
      <c r="L216" s="114"/>
      <c r="M216" s="114"/>
      <c r="N216" s="114"/>
      <c r="O216" s="116"/>
      <c r="P216" s="114"/>
      <c r="Q216" s="114"/>
      <c r="R216" s="116"/>
    </row>
    <row r="217" spans="6:18" ht="18">
      <c r="F217" s="114"/>
      <c r="G217" s="114"/>
      <c r="H217" s="114"/>
      <c r="I217" s="114"/>
      <c r="J217" s="115"/>
      <c r="K217" s="115"/>
      <c r="L217" s="114"/>
      <c r="M217" s="114"/>
      <c r="N217" s="114"/>
      <c r="O217" s="116"/>
      <c r="P217" s="114"/>
      <c r="Q217" s="114"/>
      <c r="R217" s="116"/>
    </row>
    <row r="218" spans="6:18" ht="18">
      <c r="F218" s="114"/>
      <c r="G218" s="114"/>
      <c r="H218" s="114"/>
      <c r="I218" s="114"/>
      <c r="J218" s="115"/>
      <c r="K218" s="115"/>
      <c r="L218" s="114"/>
      <c r="M218" s="114"/>
      <c r="N218" s="114"/>
      <c r="O218" s="116"/>
      <c r="P218" s="114"/>
      <c r="Q218" s="114"/>
      <c r="R218" s="116"/>
    </row>
    <row r="219" spans="6:18" ht="18">
      <c r="F219" s="114"/>
      <c r="G219" s="114"/>
      <c r="H219" s="114"/>
      <c r="I219" s="114"/>
      <c r="J219" s="115"/>
      <c r="K219" s="115"/>
      <c r="L219" s="114"/>
      <c r="M219" s="114"/>
      <c r="N219" s="114"/>
      <c r="O219" s="116"/>
      <c r="P219" s="114"/>
      <c r="Q219" s="114"/>
      <c r="R219" s="116"/>
    </row>
    <row r="220" spans="6:18" ht="18">
      <c r="F220" s="114"/>
      <c r="G220" s="114"/>
      <c r="H220" s="114"/>
      <c r="I220" s="114"/>
      <c r="J220" s="115"/>
      <c r="K220" s="115"/>
      <c r="L220" s="114"/>
      <c r="M220" s="114"/>
      <c r="N220" s="114"/>
      <c r="O220" s="116"/>
      <c r="P220" s="114"/>
      <c r="Q220" s="114"/>
      <c r="R220" s="116"/>
    </row>
    <row r="221" spans="6:18" ht="18">
      <c r="F221" s="114"/>
      <c r="G221" s="114"/>
      <c r="H221" s="114"/>
      <c r="I221" s="114"/>
      <c r="J221" s="115"/>
      <c r="K221" s="115"/>
      <c r="L221" s="114"/>
      <c r="M221" s="114"/>
      <c r="N221" s="114"/>
      <c r="O221" s="116"/>
      <c r="P221" s="114"/>
      <c r="Q221" s="114"/>
      <c r="R221" s="116"/>
    </row>
    <row r="222" spans="6:18" ht="18">
      <c r="F222" s="114"/>
      <c r="G222" s="114"/>
      <c r="H222" s="114"/>
      <c r="I222" s="114"/>
      <c r="J222" s="115"/>
      <c r="K222" s="115"/>
      <c r="L222" s="114"/>
      <c r="M222" s="114"/>
      <c r="N222" s="114"/>
      <c r="O222" s="116"/>
      <c r="P222" s="114"/>
      <c r="Q222" s="114"/>
      <c r="R222" s="116"/>
    </row>
    <row r="223" spans="6:18" ht="18">
      <c r="F223" s="114"/>
      <c r="G223" s="114"/>
      <c r="H223" s="114"/>
      <c r="I223" s="114"/>
      <c r="J223" s="115"/>
      <c r="K223" s="115"/>
      <c r="L223" s="114"/>
      <c r="M223" s="114"/>
      <c r="N223" s="114"/>
      <c r="O223" s="116"/>
      <c r="P223" s="114"/>
      <c r="Q223" s="114"/>
      <c r="R223" s="116"/>
    </row>
    <row r="224" spans="6:18" ht="18">
      <c r="F224" s="114"/>
      <c r="G224" s="114"/>
      <c r="H224" s="114"/>
      <c r="I224" s="114"/>
      <c r="J224" s="115"/>
      <c r="K224" s="115"/>
      <c r="L224" s="114"/>
      <c r="M224" s="114"/>
      <c r="N224" s="114"/>
      <c r="O224" s="116"/>
      <c r="P224" s="114"/>
      <c r="Q224" s="114"/>
      <c r="R224" s="116"/>
    </row>
    <row r="225" spans="6:18" ht="18">
      <c r="F225" s="114"/>
      <c r="G225" s="114"/>
      <c r="H225" s="114"/>
      <c r="I225" s="114"/>
      <c r="J225" s="115"/>
      <c r="K225" s="115"/>
      <c r="L225" s="114"/>
      <c r="M225" s="114"/>
      <c r="N225" s="114"/>
      <c r="O225" s="116"/>
      <c r="P225" s="114"/>
      <c r="Q225" s="114"/>
      <c r="R225" s="116"/>
    </row>
    <row r="226" spans="6:18" ht="18">
      <c r="F226" s="114"/>
      <c r="G226" s="114"/>
      <c r="H226" s="114"/>
      <c r="I226" s="114"/>
      <c r="J226" s="115"/>
      <c r="K226" s="115"/>
      <c r="L226" s="114"/>
      <c r="M226" s="114"/>
      <c r="N226" s="114"/>
      <c r="O226" s="116"/>
      <c r="P226" s="114"/>
      <c r="Q226" s="114"/>
      <c r="R226" s="116"/>
    </row>
    <row r="227" spans="6:18" ht="18">
      <c r="F227" s="114"/>
      <c r="G227" s="114"/>
      <c r="H227" s="114"/>
      <c r="I227" s="114"/>
      <c r="J227" s="115"/>
      <c r="K227" s="115"/>
      <c r="L227" s="114"/>
      <c r="M227" s="114"/>
      <c r="N227" s="114"/>
      <c r="O227" s="116"/>
      <c r="P227" s="114"/>
      <c r="Q227" s="114"/>
      <c r="R227" s="116"/>
    </row>
    <row r="228" spans="6:18" ht="18">
      <c r="F228" s="114"/>
      <c r="G228" s="114"/>
      <c r="H228" s="114"/>
      <c r="I228" s="114"/>
      <c r="J228" s="115"/>
      <c r="K228" s="115"/>
      <c r="L228" s="114"/>
      <c r="M228" s="114"/>
      <c r="N228" s="114"/>
      <c r="O228" s="116"/>
      <c r="P228" s="114"/>
      <c r="Q228" s="114"/>
      <c r="R228" s="116"/>
    </row>
    <row r="229" spans="6:18" ht="18">
      <c r="F229" s="114"/>
      <c r="G229" s="114"/>
      <c r="H229" s="114"/>
      <c r="I229" s="114"/>
      <c r="J229" s="115"/>
      <c r="K229" s="115"/>
      <c r="L229" s="114"/>
      <c r="M229" s="114"/>
      <c r="N229" s="114"/>
      <c r="O229" s="116"/>
      <c r="P229" s="114"/>
      <c r="Q229" s="114"/>
      <c r="R229" s="116"/>
    </row>
    <row r="230" spans="6:18" ht="18">
      <c r="F230" s="114"/>
      <c r="G230" s="114"/>
      <c r="H230" s="114"/>
      <c r="I230" s="114"/>
      <c r="J230" s="115"/>
      <c r="K230" s="115"/>
      <c r="L230" s="114"/>
      <c r="M230" s="114"/>
      <c r="N230" s="114"/>
      <c r="O230" s="116"/>
      <c r="P230" s="114"/>
      <c r="Q230" s="114"/>
      <c r="R230" s="116"/>
    </row>
    <row r="231" spans="6:18" ht="18">
      <c r="F231" s="114"/>
      <c r="G231" s="114"/>
      <c r="H231" s="114"/>
      <c r="I231" s="114"/>
      <c r="J231" s="115"/>
      <c r="K231" s="115"/>
      <c r="L231" s="114"/>
      <c r="M231" s="114"/>
      <c r="N231" s="114"/>
      <c r="O231" s="116"/>
      <c r="P231" s="114"/>
      <c r="Q231" s="114"/>
      <c r="R231" s="116"/>
    </row>
    <row r="232" spans="6:18" ht="18">
      <c r="F232" s="114"/>
      <c r="G232" s="114"/>
      <c r="H232" s="114"/>
      <c r="I232" s="114"/>
      <c r="J232" s="115"/>
      <c r="K232" s="115"/>
      <c r="L232" s="114"/>
      <c r="M232" s="114"/>
      <c r="N232" s="114"/>
      <c r="O232" s="116"/>
      <c r="P232" s="114"/>
      <c r="Q232" s="114"/>
      <c r="R232" s="116"/>
    </row>
    <row r="233" spans="6:18" ht="18">
      <c r="F233" s="114"/>
      <c r="G233" s="114"/>
      <c r="H233" s="114"/>
      <c r="I233" s="114"/>
      <c r="J233" s="115"/>
      <c r="K233" s="115"/>
      <c r="L233" s="114"/>
      <c r="M233" s="114"/>
      <c r="N233" s="114"/>
      <c r="O233" s="116"/>
      <c r="P233" s="114"/>
      <c r="Q233" s="114"/>
      <c r="R233" s="116"/>
    </row>
    <row r="234" spans="6:18" ht="18">
      <c r="F234" s="114"/>
      <c r="G234" s="114"/>
      <c r="H234" s="114"/>
      <c r="I234" s="114"/>
      <c r="J234" s="115"/>
      <c r="K234" s="115"/>
      <c r="L234" s="114"/>
      <c r="M234" s="114"/>
      <c r="N234" s="114"/>
      <c r="O234" s="116"/>
      <c r="P234" s="114"/>
      <c r="Q234" s="114"/>
      <c r="R234" s="116"/>
    </row>
    <row r="235" spans="6:18" ht="18">
      <c r="F235" s="114"/>
      <c r="G235" s="114"/>
      <c r="H235" s="114"/>
      <c r="I235" s="114"/>
      <c r="J235" s="115"/>
      <c r="K235" s="115"/>
      <c r="L235" s="114"/>
      <c r="M235" s="114"/>
      <c r="N235" s="114"/>
      <c r="O235" s="116"/>
      <c r="P235" s="114"/>
      <c r="Q235" s="114"/>
      <c r="R235" s="116"/>
    </row>
    <row r="236" spans="6:18" ht="18">
      <c r="F236" s="114"/>
      <c r="G236" s="114"/>
      <c r="H236" s="114"/>
      <c r="I236" s="114"/>
      <c r="J236" s="115"/>
      <c r="K236" s="115"/>
      <c r="L236" s="114"/>
      <c r="M236" s="114"/>
      <c r="N236" s="114"/>
      <c r="O236" s="116"/>
      <c r="P236" s="114"/>
      <c r="Q236" s="114"/>
      <c r="R236" s="116"/>
    </row>
    <row r="237" spans="6:18" ht="18">
      <c r="F237" s="114"/>
      <c r="G237" s="114"/>
      <c r="H237" s="114"/>
      <c r="I237" s="114"/>
      <c r="J237" s="115"/>
      <c r="K237" s="115"/>
      <c r="L237" s="114"/>
      <c r="M237" s="114"/>
      <c r="N237" s="114"/>
      <c r="O237" s="116"/>
      <c r="P237" s="114"/>
      <c r="Q237" s="114"/>
      <c r="R237" s="116"/>
    </row>
    <row r="238" spans="6:18" ht="18">
      <c r="F238" s="114"/>
      <c r="G238" s="114"/>
      <c r="H238" s="114"/>
      <c r="I238" s="114"/>
      <c r="J238" s="115"/>
      <c r="K238" s="115"/>
      <c r="L238" s="114"/>
      <c r="M238" s="114"/>
      <c r="N238" s="114"/>
      <c r="O238" s="116"/>
      <c r="P238" s="114"/>
      <c r="Q238" s="114"/>
      <c r="R238" s="116"/>
    </row>
    <row r="239" spans="6:18" ht="18">
      <c r="F239" s="114"/>
      <c r="G239" s="114"/>
      <c r="H239" s="114"/>
      <c r="I239" s="114"/>
      <c r="J239" s="115"/>
      <c r="K239" s="115"/>
      <c r="L239" s="114"/>
      <c r="M239" s="114"/>
      <c r="N239" s="114"/>
      <c r="O239" s="116"/>
      <c r="P239" s="114"/>
      <c r="Q239" s="114"/>
      <c r="R239" s="116"/>
    </row>
    <row r="240" spans="6:18" ht="18">
      <c r="F240" s="114"/>
      <c r="G240" s="114"/>
      <c r="H240" s="114"/>
      <c r="I240" s="114"/>
      <c r="J240" s="115"/>
      <c r="K240" s="115"/>
      <c r="L240" s="114"/>
      <c r="M240" s="114"/>
      <c r="N240" s="114"/>
      <c r="O240" s="116"/>
      <c r="P240" s="114"/>
      <c r="Q240" s="114"/>
      <c r="R240" s="116"/>
    </row>
    <row r="241" spans="6:18" ht="18">
      <c r="F241" s="114"/>
      <c r="G241" s="114"/>
      <c r="H241" s="114"/>
      <c r="I241" s="114"/>
      <c r="J241" s="115"/>
      <c r="K241" s="115"/>
      <c r="L241" s="114"/>
      <c r="M241" s="114"/>
      <c r="N241" s="114"/>
      <c r="O241" s="116"/>
      <c r="P241" s="114"/>
      <c r="Q241" s="114"/>
      <c r="R241" s="116"/>
    </row>
    <row r="242" spans="6:18" ht="18">
      <c r="F242" s="114"/>
      <c r="G242" s="114"/>
      <c r="H242" s="114"/>
      <c r="I242" s="114"/>
      <c r="J242" s="115"/>
      <c r="K242" s="115"/>
      <c r="L242" s="114"/>
      <c r="M242" s="114"/>
      <c r="N242" s="114"/>
      <c r="O242" s="116"/>
      <c r="P242" s="114"/>
      <c r="Q242" s="114"/>
      <c r="R242" s="116"/>
    </row>
    <row r="243" spans="6:18" ht="18">
      <c r="F243" s="114"/>
      <c r="G243" s="114"/>
      <c r="H243" s="114"/>
      <c r="I243" s="114"/>
      <c r="J243" s="115"/>
      <c r="K243" s="115"/>
      <c r="L243" s="114"/>
      <c r="M243" s="114"/>
      <c r="N243" s="114"/>
      <c r="O243" s="116"/>
      <c r="P243" s="114"/>
      <c r="Q243" s="114"/>
      <c r="R243" s="116"/>
    </row>
    <row r="244" spans="6:18" ht="18">
      <c r="F244" s="114"/>
      <c r="G244" s="114"/>
      <c r="H244" s="114"/>
      <c r="I244" s="114"/>
      <c r="J244" s="115"/>
      <c r="K244" s="115"/>
      <c r="L244" s="114"/>
      <c r="M244" s="114"/>
      <c r="N244" s="114"/>
      <c r="O244" s="116"/>
      <c r="P244" s="114"/>
      <c r="Q244" s="114"/>
      <c r="R244" s="116"/>
    </row>
    <row r="245" spans="6:18" ht="18">
      <c r="F245" s="114"/>
      <c r="G245" s="114"/>
      <c r="H245" s="114"/>
      <c r="I245" s="114"/>
      <c r="J245" s="115"/>
      <c r="K245" s="115"/>
      <c r="L245" s="114"/>
      <c r="M245" s="114"/>
      <c r="N245" s="114"/>
      <c r="O245" s="116"/>
      <c r="P245" s="114"/>
      <c r="Q245" s="114"/>
      <c r="R245" s="116"/>
    </row>
    <row r="246" spans="6:18" ht="18">
      <c r="F246" s="114"/>
      <c r="G246" s="114"/>
      <c r="H246" s="114"/>
      <c r="I246" s="114"/>
      <c r="J246" s="115"/>
      <c r="K246" s="115"/>
      <c r="L246" s="114"/>
      <c r="M246" s="114"/>
      <c r="N246" s="114"/>
      <c r="O246" s="116"/>
      <c r="P246" s="114"/>
      <c r="Q246" s="114"/>
      <c r="R246" s="116"/>
    </row>
    <row r="247" spans="6:18" ht="18">
      <c r="F247" s="114"/>
      <c r="G247" s="114"/>
      <c r="H247" s="114"/>
      <c r="I247" s="114"/>
      <c r="J247" s="115"/>
      <c r="K247" s="115"/>
      <c r="L247" s="114"/>
      <c r="M247" s="114"/>
      <c r="N247" s="114"/>
      <c r="O247" s="116"/>
      <c r="P247" s="114"/>
      <c r="Q247" s="114"/>
      <c r="R247" s="116"/>
    </row>
    <row r="248" spans="6:18" ht="18">
      <c r="F248" s="114"/>
      <c r="G248" s="114"/>
      <c r="H248" s="114"/>
      <c r="I248" s="114"/>
      <c r="J248" s="115"/>
      <c r="K248" s="115"/>
      <c r="L248" s="114"/>
      <c r="M248" s="114"/>
      <c r="N248" s="114"/>
      <c r="O248" s="116"/>
      <c r="P248" s="114"/>
      <c r="Q248" s="114"/>
      <c r="R248" s="116"/>
    </row>
    <row r="249" spans="6:18" ht="18">
      <c r="F249" s="114"/>
      <c r="G249" s="114"/>
      <c r="H249" s="114"/>
      <c r="I249" s="114"/>
      <c r="J249" s="115"/>
      <c r="K249" s="115"/>
      <c r="L249" s="114"/>
      <c r="M249" s="114"/>
      <c r="N249" s="114"/>
      <c r="O249" s="116"/>
      <c r="P249" s="114"/>
      <c r="Q249" s="114"/>
      <c r="R249" s="116"/>
    </row>
    <row r="250" spans="6:18" ht="18">
      <c r="F250" s="114"/>
      <c r="G250" s="114"/>
      <c r="H250" s="114"/>
      <c r="I250" s="114"/>
      <c r="J250" s="115"/>
      <c r="K250" s="115"/>
      <c r="L250" s="114"/>
      <c r="M250" s="114"/>
      <c r="N250" s="114"/>
      <c r="O250" s="116"/>
      <c r="P250" s="114"/>
      <c r="Q250" s="114"/>
      <c r="R250" s="116"/>
    </row>
    <row r="251" spans="6:18" ht="18">
      <c r="F251" s="114"/>
      <c r="G251" s="114"/>
      <c r="H251" s="114"/>
      <c r="I251" s="114"/>
      <c r="J251" s="115"/>
      <c r="K251" s="115"/>
      <c r="L251" s="114"/>
      <c r="M251" s="114"/>
      <c r="N251" s="114"/>
      <c r="O251" s="116"/>
      <c r="P251" s="114"/>
      <c r="Q251" s="114"/>
      <c r="R251" s="116"/>
    </row>
    <row r="252" spans="6:18" ht="18">
      <c r="F252" s="114"/>
      <c r="G252" s="114"/>
      <c r="H252" s="114"/>
      <c r="I252" s="114"/>
      <c r="J252" s="115"/>
      <c r="K252" s="115"/>
      <c r="L252" s="114"/>
      <c r="M252" s="114"/>
      <c r="N252" s="114"/>
      <c r="O252" s="116"/>
      <c r="P252" s="114"/>
      <c r="Q252" s="114"/>
      <c r="R252" s="116"/>
    </row>
    <row r="253" spans="6:18" ht="18">
      <c r="F253" s="114"/>
      <c r="G253" s="114"/>
      <c r="H253" s="114"/>
      <c r="I253" s="114"/>
      <c r="J253" s="115"/>
      <c r="K253" s="115"/>
      <c r="L253" s="114"/>
      <c r="M253" s="114"/>
      <c r="N253" s="114"/>
      <c r="O253" s="116"/>
      <c r="P253" s="114"/>
      <c r="Q253" s="114"/>
      <c r="R253" s="116"/>
    </row>
    <row r="254" spans="6:18" ht="18">
      <c r="F254" s="114"/>
      <c r="G254" s="114"/>
      <c r="H254" s="114"/>
      <c r="I254" s="114"/>
      <c r="J254" s="115"/>
      <c r="K254" s="115"/>
      <c r="L254" s="114"/>
      <c r="M254" s="114"/>
      <c r="N254" s="114"/>
      <c r="O254" s="116"/>
      <c r="P254" s="114"/>
      <c r="Q254" s="114"/>
      <c r="R254" s="116"/>
    </row>
    <row r="255" spans="6:18" ht="18">
      <c r="F255" s="114"/>
      <c r="G255" s="114"/>
      <c r="H255" s="114"/>
      <c r="I255" s="114"/>
      <c r="J255" s="115"/>
      <c r="K255" s="115"/>
      <c r="L255" s="114"/>
      <c r="M255" s="114"/>
      <c r="N255" s="114"/>
      <c r="O255" s="116"/>
      <c r="P255" s="114"/>
      <c r="Q255" s="114"/>
      <c r="R255" s="116"/>
    </row>
    <row r="256" spans="6:18" ht="18">
      <c r="F256" s="114"/>
      <c r="G256" s="114"/>
      <c r="H256" s="114"/>
      <c r="I256" s="114"/>
      <c r="J256" s="115"/>
      <c r="K256" s="115"/>
      <c r="L256" s="114"/>
      <c r="M256" s="114"/>
      <c r="N256" s="114"/>
      <c r="O256" s="116"/>
      <c r="P256" s="114"/>
      <c r="Q256" s="114"/>
      <c r="R256" s="116"/>
    </row>
    <row r="257" spans="6:18" ht="18">
      <c r="F257" s="114"/>
      <c r="G257" s="114"/>
      <c r="H257" s="114"/>
      <c r="I257" s="114"/>
      <c r="J257" s="115"/>
      <c r="K257" s="115"/>
      <c r="L257" s="114"/>
      <c r="M257" s="114"/>
      <c r="N257" s="114"/>
      <c r="O257" s="116"/>
      <c r="P257" s="114"/>
      <c r="Q257" s="114"/>
      <c r="R257" s="116"/>
    </row>
    <row r="258" spans="6:18" ht="18">
      <c r="F258" s="114"/>
      <c r="G258" s="114"/>
      <c r="H258" s="114"/>
      <c r="I258" s="114"/>
      <c r="J258" s="115"/>
      <c r="K258" s="115"/>
      <c r="L258" s="114"/>
      <c r="M258" s="114"/>
      <c r="N258" s="114"/>
      <c r="O258" s="116"/>
      <c r="P258" s="114"/>
      <c r="Q258" s="114"/>
      <c r="R258" s="116"/>
    </row>
    <row r="259" spans="6:18" ht="18">
      <c r="F259" s="114"/>
      <c r="G259" s="114"/>
      <c r="H259" s="114"/>
      <c r="I259" s="114"/>
      <c r="J259" s="115"/>
      <c r="K259" s="115"/>
      <c r="L259" s="114"/>
      <c r="M259" s="114"/>
      <c r="N259" s="114"/>
      <c r="O259" s="116"/>
      <c r="P259" s="114"/>
      <c r="Q259" s="114"/>
      <c r="R259" s="116"/>
    </row>
    <row r="260" spans="6:18" ht="18">
      <c r="F260" s="114"/>
      <c r="G260" s="114"/>
      <c r="H260" s="114"/>
      <c r="I260" s="114"/>
      <c r="J260" s="115"/>
      <c r="K260" s="115"/>
      <c r="L260" s="114"/>
      <c r="M260" s="114"/>
      <c r="N260" s="114"/>
      <c r="O260" s="116"/>
      <c r="P260" s="114"/>
      <c r="Q260" s="114"/>
      <c r="R260" s="116"/>
    </row>
    <row r="261" spans="6:18" ht="18">
      <c r="F261" s="114"/>
      <c r="G261" s="114"/>
      <c r="H261" s="114"/>
      <c r="I261" s="114"/>
      <c r="J261" s="115"/>
      <c r="K261" s="115"/>
      <c r="L261" s="114"/>
      <c r="M261" s="114"/>
      <c r="N261" s="114"/>
      <c r="O261" s="116"/>
      <c r="P261" s="114"/>
      <c r="Q261" s="114"/>
      <c r="R261" s="116"/>
    </row>
    <row r="262" spans="6:18" ht="18">
      <c r="F262" s="114"/>
      <c r="G262" s="114"/>
      <c r="H262" s="114"/>
      <c r="I262" s="114"/>
      <c r="J262" s="115"/>
      <c r="K262" s="115"/>
      <c r="L262" s="114"/>
      <c r="M262" s="114"/>
      <c r="N262" s="114"/>
      <c r="O262" s="116"/>
      <c r="P262" s="114"/>
      <c r="Q262" s="114"/>
      <c r="R262" s="116"/>
    </row>
    <row r="263" spans="6:18" ht="18">
      <c r="F263" s="114"/>
      <c r="G263" s="114"/>
      <c r="H263" s="114"/>
      <c r="I263" s="114"/>
      <c r="J263" s="115"/>
      <c r="K263" s="115"/>
      <c r="L263" s="114"/>
      <c r="M263" s="114"/>
      <c r="N263" s="114"/>
      <c r="O263" s="116"/>
      <c r="P263" s="114"/>
      <c r="Q263" s="114"/>
      <c r="R263" s="116"/>
    </row>
    <row r="264" spans="6:18" ht="18">
      <c r="F264" s="114"/>
      <c r="G264" s="114"/>
      <c r="H264" s="114"/>
      <c r="I264" s="114"/>
      <c r="J264" s="115"/>
      <c r="K264" s="115"/>
      <c r="L264" s="114"/>
      <c r="M264" s="114"/>
      <c r="N264" s="114"/>
      <c r="O264" s="116"/>
      <c r="P264" s="114"/>
      <c r="Q264" s="114"/>
      <c r="R264" s="116"/>
    </row>
    <row r="265" spans="6:18" ht="18">
      <c r="F265" s="114"/>
      <c r="G265" s="114"/>
      <c r="H265" s="114"/>
      <c r="I265" s="114"/>
      <c r="J265" s="115"/>
      <c r="K265" s="115"/>
      <c r="L265" s="114"/>
      <c r="M265" s="114"/>
      <c r="N265" s="114"/>
      <c r="O265" s="116"/>
      <c r="P265" s="114"/>
      <c r="Q265" s="114"/>
      <c r="R265" s="116"/>
    </row>
    <row r="266" spans="6:18" ht="18">
      <c r="F266" s="114"/>
      <c r="G266" s="114"/>
      <c r="H266" s="114"/>
      <c r="I266" s="114"/>
      <c r="J266" s="115"/>
      <c r="K266" s="115"/>
      <c r="L266" s="114"/>
      <c r="M266" s="114"/>
      <c r="N266" s="114"/>
      <c r="O266" s="116"/>
      <c r="P266" s="114"/>
      <c r="Q266" s="114"/>
      <c r="R266" s="116"/>
    </row>
    <row r="267" spans="6:18" ht="18">
      <c r="F267" s="114"/>
      <c r="G267" s="114"/>
      <c r="H267" s="114"/>
      <c r="I267" s="114"/>
      <c r="J267" s="115"/>
      <c r="K267" s="115"/>
      <c r="L267" s="114"/>
      <c r="M267" s="114"/>
      <c r="N267" s="114"/>
      <c r="O267" s="116"/>
      <c r="P267" s="114"/>
      <c r="Q267" s="114"/>
      <c r="R267" s="116"/>
    </row>
    <row r="268" spans="6:18" ht="18">
      <c r="F268" s="114"/>
      <c r="G268" s="114"/>
      <c r="H268" s="114"/>
      <c r="I268" s="114"/>
      <c r="J268" s="115"/>
      <c r="K268" s="115"/>
      <c r="L268" s="114"/>
      <c r="M268" s="114"/>
      <c r="N268" s="114"/>
      <c r="O268" s="116"/>
      <c r="P268" s="114"/>
      <c r="Q268" s="114"/>
      <c r="R268" s="116"/>
    </row>
    <row r="269" spans="6:18" ht="18">
      <c r="F269" s="114"/>
      <c r="G269" s="114"/>
      <c r="H269" s="114"/>
      <c r="I269" s="114"/>
      <c r="J269" s="115"/>
      <c r="K269" s="115"/>
      <c r="L269" s="114"/>
      <c r="M269" s="114"/>
      <c r="N269" s="114"/>
      <c r="O269" s="116"/>
      <c r="P269" s="114"/>
      <c r="Q269" s="114"/>
      <c r="R269" s="116"/>
    </row>
    <row r="270" spans="6:18" ht="18">
      <c r="F270" s="114"/>
      <c r="G270" s="114"/>
      <c r="H270" s="114"/>
      <c r="I270" s="114"/>
      <c r="J270" s="115"/>
      <c r="K270" s="115"/>
      <c r="L270" s="114"/>
      <c r="M270" s="114"/>
      <c r="N270" s="114"/>
      <c r="O270" s="116"/>
      <c r="P270" s="114"/>
      <c r="Q270" s="114"/>
      <c r="R270" s="116"/>
    </row>
    <row r="271" spans="6:18" ht="18">
      <c r="F271" s="114"/>
      <c r="G271" s="114"/>
      <c r="H271" s="114"/>
      <c r="I271" s="114"/>
      <c r="J271" s="115"/>
      <c r="K271" s="115"/>
      <c r="L271" s="114"/>
      <c r="M271" s="114"/>
      <c r="N271" s="114"/>
      <c r="O271" s="116"/>
      <c r="P271" s="114"/>
      <c r="Q271" s="114"/>
      <c r="R271" s="116"/>
    </row>
    <row r="272" spans="6:18" ht="18">
      <c r="F272" s="114"/>
      <c r="G272" s="114"/>
      <c r="H272" s="114"/>
      <c r="I272" s="114"/>
      <c r="J272" s="115"/>
      <c r="K272" s="115"/>
      <c r="L272" s="114"/>
      <c r="M272" s="114"/>
      <c r="N272" s="114"/>
      <c r="O272" s="116"/>
      <c r="P272" s="114"/>
      <c r="Q272" s="114"/>
      <c r="R272" s="116"/>
    </row>
    <row r="273" spans="6:18" ht="18">
      <c r="F273" s="114"/>
      <c r="G273" s="114"/>
      <c r="H273" s="114"/>
      <c r="I273" s="114"/>
      <c r="J273" s="115"/>
      <c r="K273" s="115"/>
      <c r="L273" s="114"/>
      <c r="M273" s="114"/>
      <c r="N273" s="114"/>
      <c r="O273" s="116"/>
      <c r="P273" s="114"/>
      <c r="Q273" s="114"/>
      <c r="R273" s="116"/>
    </row>
    <row r="274" spans="6:18" ht="18">
      <c r="F274" s="114"/>
      <c r="G274" s="114"/>
      <c r="H274" s="114"/>
      <c r="I274" s="114"/>
      <c r="J274" s="115"/>
      <c r="K274" s="115"/>
      <c r="L274" s="114"/>
      <c r="M274" s="114"/>
      <c r="N274" s="114"/>
      <c r="O274" s="116"/>
      <c r="P274" s="114"/>
      <c r="Q274" s="114"/>
      <c r="R274" s="116"/>
    </row>
  </sheetData>
  <sheetProtection/>
  <mergeCells count="2">
    <mergeCell ref="F2:G2"/>
    <mergeCell ref="K2:O2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43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D17">
      <pane xSplit="23115" topLeftCell="X1" activePane="topLeft" state="split"/>
      <selection pane="topLeft" activeCell="Q19" sqref="Q19"/>
      <selection pane="topRight" activeCell="B2" sqref="B2"/>
    </sheetView>
  </sheetViews>
  <sheetFormatPr defaultColWidth="9.140625" defaultRowHeight="12.75"/>
  <cols>
    <col min="1" max="1" width="7.28125" style="50" customWidth="1"/>
    <col min="2" max="2" width="22.57421875" style="50" customWidth="1"/>
    <col min="3" max="3" width="8.140625" style="50" customWidth="1"/>
    <col min="4" max="4" width="6.421875" style="50" customWidth="1"/>
    <col min="5" max="5" width="6.140625" style="50" customWidth="1"/>
    <col min="6" max="6" width="7.00390625" style="50" customWidth="1"/>
    <col min="7" max="7" width="6.7109375" style="50" customWidth="1"/>
    <col min="8" max="8" width="7.7109375" style="55" customWidth="1"/>
    <col min="9" max="9" width="27.7109375" style="50" customWidth="1"/>
    <col min="10" max="10" width="14.140625" style="56" customWidth="1"/>
    <col min="11" max="11" width="19.7109375" style="55" customWidth="1"/>
    <col min="12" max="12" width="11.28125" style="55" customWidth="1"/>
    <col min="13" max="13" width="21.8515625" style="55" customWidth="1"/>
    <col min="14" max="14" width="11.28125" style="55" customWidth="1"/>
    <col min="15" max="15" width="45.140625" style="55" customWidth="1"/>
    <col min="16" max="16" width="14.140625" style="55" customWidth="1"/>
    <col min="17" max="17" width="11.28125" style="50" customWidth="1"/>
    <col min="18" max="16384" width="9.140625" style="50" customWidth="1"/>
  </cols>
  <sheetData>
    <row r="1" spans="2:7" ht="92.25" customHeight="1" thickBot="1">
      <c r="B1" s="51" t="s">
        <v>111</v>
      </c>
      <c r="C1" s="52" t="s">
        <v>74</v>
      </c>
      <c r="D1" s="53"/>
      <c r="E1" s="53"/>
      <c r="F1" s="53"/>
      <c r="G1" s="54"/>
    </row>
    <row r="2" spans="1:16" s="65" customFormat="1" ht="109.5" customHeight="1">
      <c r="A2" s="57" t="s">
        <v>0</v>
      </c>
      <c r="B2" s="58" t="s">
        <v>1</v>
      </c>
      <c r="C2" s="59" t="s">
        <v>57</v>
      </c>
      <c r="D2" s="60" t="s">
        <v>17</v>
      </c>
      <c r="E2" s="60" t="s">
        <v>18</v>
      </c>
      <c r="F2" s="60" t="s">
        <v>19</v>
      </c>
      <c r="G2" s="61" t="s">
        <v>20</v>
      </c>
      <c r="H2" s="62" t="s">
        <v>22</v>
      </c>
      <c r="I2" s="63" t="s">
        <v>41</v>
      </c>
      <c r="J2" s="62" t="s">
        <v>40</v>
      </c>
      <c r="K2" s="64" t="s">
        <v>48</v>
      </c>
      <c r="L2" s="64" t="s">
        <v>49</v>
      </c>
      <c r="M2" s="64" t="s">
        <v>50</v>
      </c>
      <c r="N2" s="64" t="s">
        <v>51</v>
      </c>
      <c r="O2" s="64" t="s">
        <v>52</v>
      </c>
      <c r="P2" s="64" t="s">
        <v>53</v>
      </c>
    </row>
    <row r="3" spans="1:16" ht="16.5" customHeight="1">
      <c r="A3" s="66" t="s">
        <v>2</v>
      </c>
      <c r="B3" s="67" t="s">
        <v>3</v>
      </c>
      <c r="C3" s="68">
        <f aca="true" t="shared" si="0" ref="C3:C18">D3+E3+F3+G3</f>
        <v>0</v>
      </c>
      <c r="D3" s="69"/>
      <c r="E3" s="69"/>
      <c r="F3" s="69"/>
      <c r="G3" s="70"/>
      <c r="H3" s="71"/>
      <c r="I3" s="72"/>
      <c r="J3" s="73">
        <f aca="true" t="shared" si="1" ref="J3:J18">SUM(C3-H3)</f>
        <v>0</v>
      </c>
      <c r="K3" s="71">
        <v>0</v>
      </c>
      <c r="L3" s="71"/>
      <c r="M3" s="73">
        <f>SUM(J3-K3)</f>
        <v>0</v>
      </c>
      <c r="N3" s="71"/>
      <c r="O3" s="71"/>
      <c r="P3" s="71"/>
    </row>
    <row r="4" spans="1:16" s="65" customFormat="1" ht="127.5" customHeight="1">
      <c r="A4" s="74"/>
      <c r="B4" s="67" t="s">
        <v>7</v>
      </c>
      <c r="C4" s="68">
        <f>SUM(G4+F4+E4+D4)</f>
        <v>10</v>
      </c>
      <c r="D4" s="75">
        <v>2</v>
      </c>
      <c r="E4" s="75">
        <v>5</v>
      </c>
      <c r="F4" s="75">
        <v>2</v>
      </c>
      <c r="G4" s="76">
        <v>1</v>
      </c>
      <c r="H4" s="77">
        <v>8</v>
      </c>
      <c r="I4" s="78" t="s">
        <v>78</v>
      </c>
      <c r="J4" s="77">
        <f t="shared" si="1"/>
        <v>2</v>
      </c>
      <c r="K4" s="77"/>
      <c r="L4" s="77"/>
      <c r="M4" s="77">
        <f aca="true" t="shared" si="2" ref="M4:M18">SUM(J4-K4)</f>
        <v>2</v>
      </c>
      <c r="N4" s="77">
        <v>1</v>
      </c>
      <c r="O4" s="73" t="s">
        <v>113</v>
      </c>
      <c r="P4" s="73">
        <f>M4-N4</f>
        <v>1</v>
      </c>
    </row>
    <row r="5" spans="1:16" s="65" customFormat="1" ht="89.25" customHeight="1">
      <c r="A5" s="74"/>
      <c r="B5" s="67" t="s">
        <v>4</v>
      </c>
      <c r="C5" s="68">
        <f t="shared" si="0"/>
        <v>6</v>
      </c>
      <c r="D5" s="75">
        <v>0</v>
      </c>
      <c r="E5" s="75">
        <v>2</v>
      </c>
      <c r="F5" s="75">
        <v>3</v>
      </c>
      <c r="G5" s="76">
        <v>1</v>
      </c>
      <c r="H5" s="77">
        <v>4</v>
      </c>
      <c r="I5" s="78" t="s">
        <v>76</v>
      </c>
      <c r="J5" s="77">
        <f t="shared" si="1"/>
        <v>2</v>
      </c>
      <c r="K5" s="77"/>
      <c r="L5" s="77"/>
      <c r="M5" s="77">
        <f t="shared" si="2"/>
        <v>2</v>
      </c>
      <c r="N5" s="77">
        <v>2</v>
      </c>
      <c r="O5" s="73" t="s">
        <v>114</v>
      </c>
      <c r="P5" s="73">
        <f aca="true" t="shared" si="3" ref="P5:P18">M5-N5</f>
        <v>0</v>
      </c>
    </row>
    <row r="6" spans="1:16" ht="34.5" customHeight="1">
      <c r="A6" s="79"/>
      <c r="B6" s="67" t="s">
        <v>5</v>
      </c>
      <c r="C6" s="68">
        <f t="shared" si="0"/>
        <v>0</v>
      </c>
      <c r="D6" s="75"/>
      <c r="E6" s="75"/>
      <c r="F6" s="75"/>
      <c r="G6" s="76"/>
      <c r="H6" s="80"/>
      <c r="I6" s="81"/>
      <c r="J6" s="77">
        <f t="shared" si="1"/>
        <v>0</v>
      </c>
      <c r="K6" s="77"/>
      <c r="L6" s="77"/>
      <c r="M6" s="77">
        <f t="shared" si="2"/>
        <v>0</v>
      </c>
      <c r="N6" s="77"/>
      <c r="O6" s="73"/>
      <c r="P6" s="73">
        <f t="shared" si="3"/>
        <v>0</v>
      </c>
    </row>
    <row r="7" spans="1:16" ht="44.25" customHeight="1">
      <c r="A7" s="79"/>
      <c r="B7" s="82" t="s">
        <v>6</v>
      </c>
      <c r="C7" s="68">
        <f t="shared" si="0"/>
        <v>0</v>
      </c>
      <c r="D7" s="75"/>
      <c r="E7" s="75"/>
      <c r="F7" s="75"/>
      <c r="G7" s="76"/>
      <c r="H7" s="80"/>
      <c r="I7" s="81"/>
      <c r="J7" s="77">
        <f t="shared" si="1"/>
        <v>0</v>
      </c>
      <c r="K7" s="77"/>
      <c r="L7" s="77"/>
      <c r="M7" s="77">
        <f t="shared" si="2"/>
        <v>0</v>
      </c>
      <c r="N7" s="77"/>
      <c r="O7" s="73"/>
      <c r="P7" s="73">
        <f t="shared" si="3"/>
        <v>0</v>
      </c>
    </row>
    <row r="8" spans="1:16" s="65" customFormat="1" ht="147.75" customHeight="1">
      <c r="A8" s="74"/>
      <c r="B8" s="82" t="s">
        <v>11</v>
      </c>
      <c r="C8" s="68">
        <f t="shared" si="0"/>
        <v>14</v>
      </c>
      <c r="D8" s="75">
        <v>4</v>
      </c>
      <c r="E8" s="75">
        <v>3</v>
      </c>
      <c r="F8" s="75">
        <v>4</v>
      </c>
      <c r="G8" s="76">
        <v>3</v>
      </c>
      <c r="H8" s="77">
        <v>10</v>
      </c>
      <c r="I8" s="78" t="s">
        <v>119</v>
      </c>
      <c r="J8" s="77">
        <f t="shared" si="1"/>
        <v>4</v>
      </c>
      <c r="K8" s="77"/>
      <c r="L8" s="83"/>
      <c r="M8" s="77">
        <f t="shared" si="2"/>
        <v>4</v>
      </c>
      <c r="N8" s="77">
        <v>1</v>
      </c>
      <c r="O8" s="64" t="s">
        <v>115</v>
      </c>
      <c r="P8" s="73">
        <f t="shared" si="3"/>
        <v>3</v>
      </c>
    </row>
    <row r="9" spans="1:16" ht="66.75" customHeight="1">
      <c r="A9" s="79"/>
      <c r="B9" s="82" t="s">
        <v>28</v>
      </c>
      <c r="C9" s="68">
        <f t="shared" si="0"/>
        <v>5</v>
      </c>
      <c r="D9" s="75">
        <v>2</v>
      </c>
      <c r="E9" s="75">
        <v>1</v>
      </c>
      <c r="F9" s="75">
        <v>1</v>
      </c>
      <c r="G9" s="76">
        <v>1</v>
      </c>
      <c r="H9" s="77"/>
      <c r="I9" s="78"/>
      <c r="J9" s="77">
        <f t="shared" si="1"/>
        <v>5</v>
      </c>
      <c r="K9" s="77"/>
      <c r="L9" s="83"/>
      <c r="M9" s="77">
        <f t="shared" si="2"/>
        <v>5</v>
      </c>
      <c r="N9" s="77"/>
      <c r="O9" s="73"/>
      <c r="P9" s="73">
        <f t="shared" si="3"/>
        <v>5</v>
      </c>
    </row>
    <row r="10" spans="1:16" ht="156.75" customHeight="1">
      <c r="A10" s="79"/>
      <c r="B10" s="82" t="s">
        <v>8</v>
      </c>
      <c r="C10" s="68">
        <f t="shared" si="0"/>
        <v>19</v>
      </c>
      <c r="D10" s="75">
        <v>2</v>
      </c>
      <c r="E10" s="75">
        <v>5</v>
      </c>
      <c r="F10" s="75">
        <v>7</v>
      </c>
      <c r="G10" s="76">
        <v>5</v>
      </c>
      <c r="H10" s="77">
        <v>13</v>
      </c>
      <c r="I10" s="78" t="s">
        <v>120</v>
      </c>
      <c r="J10" s="77">
        <f t="shared" si="1"/>
        <v>6</v>
      </c>
      <c r="K10" s="77"/>
      <c r="L10" s="83"/>
      <c r="M10" s="77">
        <f t="shared" si="2"/>
        <v>6</v>
      </c>
      <c r="N10" s="77">
        <v>5</v>
      </c>
      <c r="O10" s="64" t="s">
        <v>123</v>
      </c>
      <c r="P10" s="73">
        <f t="shared" si="3"/>
        <v>1</v>
      </c>
    </row>
    <row r="11" spans="1:16" s="65" customFormat="1" ht="59.25" customHeight="1">
      <c r="A11" s="74"/>
      <c r="B11" s="82" t="s">
        <v>9</v>
      </c>
      <c r="C11" s="68">
        <f t="shared" si="0"/>
        <v>3</v>
      </c>
      <c r="D11" s="75">
        <v>1</v>
      </c>
      <c r="E11" s="75">
        <v>1</v>
      </c>
      <c r="F11" s="75">
        <v>1</v>
      </c>
      <c r="G11" s="76">
        <v>0</v>
      </c>
      <c r="H11" s="77">
        <v>2</v>
      </c>
      <c r="I11" s="78" t="s">
        <v>124</v>
      </c>
      <c r="J11" s="77">
        <f t="shared" si="1"/>
        <v>1</v>
      </c>
      <c r="K11" s="77"/>
      <c r="L11" s="77"/>
      <c r="M11" s="77">
        <f t="shared" si="2"/>
        <v>1</v>
      </c>
      <c r="N11" s="77">
        <v>0</v>
      </c>
      <c r="O11" s="73"/>
      <c r="P11" s="73">
        <f t="shared" si="3"/>
        <v>1</v>
      </c>
    </row>
    <row r="12" spans="1:16" s="65" customFormat="1" ht="106.5" customHeight="1">
      <c r="A12" s="74"/>
      <c r="B12" s="82" t="s">
        <v>77</v>
      </c>
      <c r="C12" s="68">
        <f t="shared" si="0"/>
        <v>9</v>
      </c>
      <c r="D12" s="75">
        <v>0</v>
      </c>
      <c r="E12" s="75">
        <v>3</v>
      </c>
      <c r="F12" s="75">
        <v>3</v>
      </c>
      <c r="G12" s="76">
        <v>3</v>
      </c>
      <c r="H12" s="77">
        <v>8</v>
      </c>
      <c r="I12" s="78" t="s">
        <v>116</v>
      </c>
      <c r="J12" s="77">
        <f t="shared" si="1"/>
        <v>1</v>
      </c>
      <c r="K12" s="77"/>
      <c r="L12" s="77"/>
      <c r="M12" s="77">
        <f t="shared" si="2"/>
        <v>1</v>
      </c>
      <c r="N12" s="77">
        <v>1</v>
      </c>
      <c r="O12" s="73" t="s">
        <v>117</v>
      </c>
      <c r="P12" s="73">
        <f t="shared" si="3"/>
        <v>0</v>
      </c>
    </row>
    <row r="13" spans="1:16" s="85" customFormat="1" ht="51.75" customHeight="1">
      <c r="A13" s="84"/>
      <c r="B13" s="67" t="s">
        <v>14</v>
      </c>
      <c r="C13" s="68">
        <f t="shared" si="0"/>
        <v>2</v>
      </c>
      <c r="D13" s="75">
        <v>0</v>
      </c>
      <c r="E13" s="75">
        <v>0</v>
      </c>
      <c r="F13" s="75">
        <v>2</v>
      </c>
      <c r="G13" s="76">
        <v>0</v>
      </c>
      <c r="H13" s="77">
        <v>1</v>
      </c>
      <c r="I13" s="78" t="s">
        <v>121</v>
      </c>
      <c r="J13" s="77">
        <f t="shared" si="1"/>
        <v>1</v>
      </c>
      <c r="K13" s="77"/>
      <c r="L13" s="77"/>
      <c r="M13" s="77">
        <f t="shared" si="2"/>
        <v>1</v>
      </c>
      <c r="N13" s="77">
        <v>1</v>
      </c>
      <c r="O13" s="73" t="s">
        <v>122</v>
      </c>
      <c r="P13" s="73">
        <f t="shared" si="3"/>
        <v>0</v>
      </c>
    </row>
    <row r="14" spans="1:16" ht="78" customHeight="1">
      <c r="A14" s="79"/>
      <c r="B14" s="82" t="s">
        <v>12</v>
      </c>
      <c r="C14" s="68">
        <f t="shared" si="0"/>
        <v>6</v>
      </c>
      <c r="D14" s="75">
        <v>1</v>
      </c>
      <c r="E14" s="75">
        <v>1</v>
      </c>
      <c r="F14" s="75">
        <v>3</v>
      </c>
      <c r="G14" s="76">
        <v>1</v>
      </c>
      <c r="H14" s="77">
        <v>4</v>
      </c>
      <c r="I14" s="78" t="s">
        <v>79</v>
      </c>
      <c r="J14" s="77">
        <f t="shared" si="1"/>
        <v>2</v>
      </c>
      <c r="K14" s="77"/>
      <c r="L14" s="77"/>
      <c r="M14" s="77">
        <f t="shared" si="2"/>
        <v>2</v>
      </c>
      <c r="N14" s="77">
        <v>1</v>
      </c>
      <c r="O14" s="73" t="s">
        <v>118</v>
      </c>
      <c r="P14" s="73">
        <f t="shared" si="3"/>
        <v>1</v>
      </c>
    </row>
    <row r="15" spans="1:16" ht="50.25" customHeight="1">
      <c r="A15" s="79"/>
      <c r="B15" s="82" t="s">
        <v>13</v>
      </c>
      <c r="C15" s="68">
        <f t="shared" si="0"/>
        <v>1</v>
      </c>
      <c r="D15" s="75">
        <v>0</v>
      </c>
      <c r="E15" s="75">
        <v>0</v>
      </c>
      <c r="F15" s="75">
        <v>1</v>
      </c>
      <c r="G15" s="76">
        <v>0</v>
      </c>
      <c r="H15" s="75">
        <v>1</v>
      </c>
      <c r="I15" s="78" t="s">
        <v>80</v>
      </c>
      <c r="J15" s="77">
        <f t="shared" si="1"/>
        <v>0</v>
      </c>
      <c r="K15" s="77"/>
      <c r="L15" s="77"/>
      <c r="M15" s="77">
        <f t="shared" si="2"/>
        <v>0</v>
      </c>
      <c r="N15" s="77">
        <v>0</v>
      </c>
      <c r="O15" s="73"/>
      <c r="P15" s="73">
        <f t="shared" si="3"/>
        <v>0</v>
      </c>
    </row>
    <row r="16" spans="1:16" ht="34.5" customHeight="1">
      <c r="A16" s="86"/>
      <c r="B16" s="82" t="s">
        <v>15</v>
      </c>
      <c r="C16" s="68">
        <f t="shared" si="0"/>
        <v>1</v>
      </c>
      <c r="D16" s="75">
        <v>0</v>
      </c>
      <c r="E16" s="75">
        <v>0</v>
      </c>
      <c r="F16" s="75">
        <v>1</v>
      </c>
      <c r="G16" s="76">
        <v>0</v>
      </c>
      <c r="H16" s="130">
        <v>0</v>
      </c>
      <c r="I16" s="176" t="s">
        <v>81</v>
      </c>
      <c r="J16" s="77">
        <f t="shared" si="1"/>
        <v>1</v>
      </c>
      <c r="K16" s="77"/>
      <c r="L16" s="77"/>
      <c r="M16" s="77">
        <f t="shared" si="2"/>
        <v>1</v>
      </c>
      <c r="N16" s="77">
        <v>0</v>
      </c>
      <c r="O16" s="73"/>
      <c r="P16" s="73">
        <f t="shared" si="3"/>
        <v>1</v>
      </c>
    </row>
    <row r="17" spans="1:16" s="65" customFormat="1" ht="45" customHeight="1" thickBot="1">
      <c r="A17" s="87"/>
      <c r="B17" s="82" t="s">
        <v>16</v>
      </c>
      <c r="C17" s="68">
        <f t="shared" si="0"/>
        <v>3</v>
      </c>
      <c r="D17" s="88">
        <v>0</v>
      </c>
      <c r="E17" s="88">
        <v>0</v>
      </c>
      <c r="F17" s="88">
        <v>3</v>
      </c>
      <c r="G17" s="89">
        <v>0</v>
      </c>
      <c r="H17" s="77">
        <v>0</v>
      </c>
      <c r="I17" s="78"/>
      <c r="J17" s="77">
        <f t="shared" si="1"/>
        <v>3</v>
      </c>
      <c r="K17" s="77">
        <v>0</v>
      </c>
      <c r="L17" s="83"/>
      <c r="M17" s="77">
        <f t="shared" si="2"/>
        <v>3</v>
      </c>
      <c r="N17" s="77">
        <v>0</v>
      </c>
      <c r="O17" s="73"/>
      <c r="P17" s="73">
        <f t="shared" si="3"/>
        <v>3</v>
      </c>
    </row>
    <row r="18" spans="1:16" ht="34.5" customHeight="1">
      <c r="A18" s="79"/>
      <c r="B18" s="82" t="s">
        <v>75</v>
      </c>
      <c r="C18" s="68">
        <f t="shared" si="0"/>
        <v>0</v>
      </c>
      <c r="D18" s="75">
        <v>0</v>
      </c>
      <c r="E18" s="75"/>
      <c r="F18" s="75"/>
      <c r="G18" s="76"/>
      <c r="H18" s="80">
        <v>0</v>
      </c>
      <c r="I18" s="81"/>
      <c r="J18" s="77">
        <f t="shared" si="1"/>
        <v>0</v>
      </c>
      <c r="K18" s="80"/>
      <c r="L18" s="80"/>
      <c r="M18" s="77">
        <f t="shared" si="2"/>
        <v>0</v>
      </c>
      <c r="N18" s="80">
        <v>0</v>
      </c>
      <c r="O18" s="71"/>
      <c r="P18" s="73">
        <f t="shared" si="3"/>
        <v>0</v>
      </c>
    </row>
    <row r="19" spans="1:17" ht="51.75" customHeight="1" thickBot="1">
      <c r="A19" s="86"/>
      <c r="B19" s="90" t="s">
        <v>21</v>
      </c>
      <c r="C19" s="91">
        <f aca="true" t="shared" si="4" ref="C19:P19">SUM(C3:C18)</f>
        <v>79</v>
      </c>
      <c r="D19" s="91">
        <f t="shared" si="4"/>
        <v>12</v>
      </c>
      <c r="E19" s="91">
        <f t="shared" si="4"/>
        <v>21</v>
      </c>
      <c r="F19" s="91">
        <f t="shared" si="4"/>
        <v>31</v>
      </c>
      <c r="G19" s="91">
        <f t="shared" si="4"/>
        <v>15</v>
      </c>
      <c r="H19" s="92">
        <f t="shared" si="4"/>
        <v>51</v>
      </c>
      <c r="I19" s="93">
        <f t="shared" si="4"/>
        <v>0</v>
      </c>
      <c r="J19" s="92">
        <f t="shared" si="4"/>
        <v>28</v>
      </c>
      <c r="K19" s="92">
        <f t="shared" si="4"/>
        <v>0</v>
      </c>
      <c r="L19" s="92">
        <f t="shared" si="4"/>
        <v>0</v>
      </c>
      <c r="M19" s="92">
        <f t="shared" si="4"/>
        <v>28</v>
      </c>
      <c r="N19" s="92">
        <f t="shared" si="4"/>
        <v>12</v>
      </c>
      <c r="O19" s="92">
        <f t="shared" si="4"/>
        <v>0</v>
      </c>
      <c r="P19" s="92">
        <f t="shared" si="4"/>
        <v>16</v>
      </c>
      <c r="Q19" s="100" t="s">
        <v>125</v>
      </c>
    </row>
    <row r="20" spans="1:7" ht="18.75">
      <c r="A20" s="86"/>
      <c r="B20" s="94"/>
      <c r="C20" s="95"/>
      <c r="D20" s="96"/>
      <c r="E20" s="96"/>
      <c r="F20" s="96"/>
      <c r="G20" s="97"/>
    </row>
    <row r="23" spans="2:17" ht="28.5" customHeight="1">
      <c r="B23" s="65" t="s">
        <v>54</v>
      </c>
      <c r="C23" s="65" t="s">
        <v>45</v>
      </c>
      <c r="D23" s="56">
        <v>2</v>
      </c>
      <c r="N23" s="55">
        <v>0</v>
      </c>
      <c r="P23" s="55" t="s">
        <v>82</v>
      </c>
      <c r="Q23" s="50">
        <v>2</v>
      </c>
    </row>
    <row r="24" spans="2:17" ht="39" customHeight="1">
      <c r="B24" s="65" t="s">
        <v>72</v>
      </c>
      <c r="C24" s="65" t="s">
        <v>46</v>
      </c>
      <c r="D24" s="56">
        <v>8</v>
      </c>
      <c r="N24" s="56">
        <v>5</v>
      </c>
      <c r="O24" s="98" t="s">
        <v>88</v>
      </c>
      <c r="P24" s="55" t="s">
        <v>83</v>
      </c>
      <c r="Q24" s="50">
        <v>3</v>
      </c>
    </row>
    <row r="25" spans="2:17" ht="39.75" customHeight="1">
      <c r="B25" s="65"/>
      <c r="C25" s="65" t="s">
        <v>73</v>
      </c>
      <c r="D25" s="56">
        <v>6</v>
      </c>
      <c r="E25" s="50" t="s">
        <v>91</v>
      </c>
      <c r="N25" s="56">
        <v>7</v>
      </c>
      <c r="O25" s="98" t="s">
        <v>89</v>
      </c>
      <c r="P25" s="55" t="s">
        <v>84</v>
      </c>
      <c r="Q25" s="50">
        <v>0</v>
      </c>
    </row>
    <row r="26" spans="2:17" ht="30.75" customHeight="1">
      <c r="B26" s="65"/>
      <c r="C26" s="65" t="s">
        <v>47</v>
      </c>
      <c r="D26" s="56">
        <v>5</v>
      </c>
      <c r="E26" s="50" t="s">
        <v>90</v>
      </c>
      <c r="N26" s="55">
        <v>0</v>
      </c>
      <c r="P26" s="55" t="s">
        <v>85</v>
      </c>
      <c r="Q26" s="50">
        <v>4</v>
      </c>
    </row>
    <row r="27" spans="2:17" ht="18">
      <c r="B27" s="65" t="s">
        <v>55</v>
      </c>
      <c r="C27" s="65"/>
      <c r="D27" s="56">
        <f>SUM(D23:D26)</f>
        <v>21</v>
      </c>
      <c r="N27" s="55">
        <f>SUM(N23:N26)</f>
        <v>12</v>
      </c>
      <c r="Q27" s="50">
        <f>SUM(Q23:Q26)</f>
        <v>9</v>
      </c>
    </row>
  </sheetData>
  <sheetProtection/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2015-08-18T09:46:56Z</cp:lastPrinted>
  <dcterms:created xsi:type="dcterms:W3CDTF">2007-04-02T08:41:04Z</dcterms:created>
  <dcterms:modified xsi:type="dcterms:W3CDTF">2015-08-27T09:12:58Z</dcterms:modified>
  <cp:category/>
  <cp:version/>
  <cp:contentType/>
  <cp:contentStatus/>
</cp:coreProperties>
</file>