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8670"/>
  </bookViews>
  <sheets>
    <sheet name="ATA" sheetId="1" r:id="rId1"/>
  </sheets>
  <definedNames>
    <definedName name="_xlnm.Print_Area" localSheetId="0">ATA!$A$1:$V$43</definedName>
  </definedNames>
  <calcPr calcId="145621"/>
</workbook>
</file>

<file path=xl/calcChain.xml><?xml version="1.0" encoding="utf-8"?>
<calcChain xmlns="http://schemas.openxmlformats.org/spreadsheetml/2006/main">
  <c r="V42" i="1" l="1"/>
  <c r="S31" i="1"/>
  <c r="U31" i="1"/>
  <c r="S32" i="1"/>
  <c r="T32" i="1"/>
  <c r="U32" i="1"/>
  <c r="R33" i="1"/>
  <c r="S33" i="1"/>
  <c r="T33" i="1"/>
  <c r="R34" i="1"/>
  <c r="T34" i="1"/>
  <c r="U34" i="1"/>
  <c r="S35" i="1"/>
  <c r="T35" i="1"/>
  <c r="U35" i="1"/>
  <c r="S36" i="1"/>
  <c r="T36" i="1"/>
  <c r="U36" i="1"/>
  <c r="U37" i="1"/>
  <c r="T30" i="1"/>
  <c r="T42" i="1" s="1"/>
  <c r="U30" i="1"/>
  <c r="U24" i="1"/>
  <c r="U25" i="1"/>
  <c r="S5" i="1"/>
  <c r="U5" i="1"/>
  <c r="S6" i="1"/>
  <c r="U6" i="1"/>
  <c r="R7" i="1"/>
  <c r="S7" i="1"/>
  <c r="R8" i="1"/>
  <c r="S8" i="1"/>
  <c r="S9" i="1"/>
  <c r="U9" i="1"/>
  <c r="R10" i="1"/>
  <c r="S10" i="1"/>
  <c r="R11" i="1"/>
  <c r="U11" i="1"/>
  <c r="R12" i="1"/>
  <c r="S12" i="1"/>
  <c r="U12" i="1"/>
  <c r="R13" i="1"/>
  <c r="U13" i="1"/>
  <c r="R14" i="1"/>
  <c r="S14" i="1"/>
  <c r="U14" i="1"/>
  <c r="S15" i="1"/>
  <c r="U15" i="1"/>
  <c r="S16" i="1"/>
  <c r="U16" i="1"/>
  <c r="R17" i="1"/>
  <c r="S17" i="1"/>
  <c r="U17" i="1"/>
  <c r="R18" i="1"/>
  <c r="U18" i="1"/>
  <c r="R19" i="1"/>
  <c r="U19" i="1"/>
  <c r="R20" i="1"/>
  <c r="S20" i="1"/>
  <c r="U20" i="1"/>
  <c r="S21" i="1"/>
  <c r="U21" i="1"/>
  <c r="U4" i="1"/>
  <c r="R4" i="1"/>
  <c r="U42" i="1" l="1"/>
  <c r="R42" i="1"/>
  <c r="S42" i="1"/>
  <c r="G42" i="1"/>
  <c r="H42" i="1"/>
  <c r="I42" i="1"/>
  <c r="J42" i="1"/>
  <c r="K42" i="1"/>
  <c r="F42" i="1" l="1"/>
  <c r="M42" i="1" l="1"/>
  <c r="N42" i="1"/>
  <c r="O42" i="1"/>
  <c r="P42" i="1"/>
  <c r="L42" i="1"/>
  <c r="D42" i="1" l="1"/>
</calcChain>
</file>

<file path=xl/sharedStrings.xml><?xml version="1.0" encoding="utf-8"?>
<sst xmlns="http://schemas.openxmlformats.org/spreadsheetml/2006/main" count="102" uniqueCount="78">
  <si>
    <t>CS</t>
  </si>
  <si>
    <t>DA</t>
  </si>
  <si>
    <t>AA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</si>
  <si>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</si>
  <si>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</si>
  <si>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</si>
  <si>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</si>
  <si>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</si>
  <si>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</si>
  <si>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</si>
  <si>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</si>
  <si>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</si>
  <si>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</si>
  <si>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</si>
  <si>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</si>
  <si>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</si>
  <si>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</si>
  <si>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</si>
  <si>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</si>
  <si>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</si>
  <si>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</si>
  <si>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</si>
  <si>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</si>
  <si>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</si>
  <si>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</si>
  <si>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</si>
  <si>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</si>
  <si>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</si>
  <si>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</si>
  <si>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</si>
  <si>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</si>
  <si>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</si>
  <si>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</si>
  <si>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</si>
  <si>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</si>
  <si>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</si>
  <si>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AT</t>
  </si>
  <si>
    <t>AZ</t>
  </si>
  <si>
    <t>ATMM70001Q</t>
  </si>
  <si>
    <t>C.T.P. Carcere</t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</si>
  <si>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</si>
  <si>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t>ORGANICO DI DIRITTO 2019/2020</t>
  </si>
  <si>
    <t>ORGANICO DIRITTO 2019/2020 CONVALIDATO</t>
  </si>
  <si>
    <t xml:space="preserve">SEDI                                   </t>
  </si>
  <si>
    <t>Immessi in ruolo a.s. 2018/2019 titolari su provincia</t>
  </si>
  <si>
    <t xml:space="preserve">RUOLO TITOLARI                                </t>
  </si>
  <si>
    <t xml:space="preserve">DD I CIRCOLO ASTI </t>
  </si>
  <si>
    <r>
      <t>DD V CIRCOLO ASTI</t>
    </r>
    <r>
      <rPr>
        <b/>
        <sz val="12"/>
        <color rgb="FFFF0000"/>
        <rFont val="Arial"/>
        <family val="2"/>
      </rPr>
      <t xml:space="preserve"> </t>
    </r>
  </si>
  <si>
    <t>SMS BROFFERIO ASTI</t>
  </si>
  <si>
    <t>I.C. 1 - ASTI</t>
  </si>
  <si>
    <t xml:space="preserve">I.C. 2 ASTI </t>
  </si>
  <si>
    <t xml:space="preserve">I.C. 3 ASTI </t>
  </si>
  <si>
    <t xml:space="preserve">IC CANELLI </t>
  </si>
  <si>
    <t xml:space="preserve">CPIA </t>
  </si>
  <si>
    <t>IC CASTELL'ALFERO - AT</t>
  </si>
  <si>
    <t>IC CASTELNUOVO D.B.  - AT</t>
  </si>
  <si>
    <t>IC COSTIGLIOLE  - AT</t>
  </si>
  <si>
    <t>IC INCISA 4 VALLI  - AT</t>
  </si>
  <si>
    <t>IC MONCALVO  - AT</t>
  </si>
  <si>
    <t>IC MONTEGROSSO - AT</t>
  </si>
  <si>
    <t>IC NIZZA MONF.TO - AT</t>
  </si>
  <si>
    <t>IC ROCCHETTA T.  - AT</t>
  </si>
  <si>
    <t>IC SAN DAMIANO - AT</t>
  </si>
  <si>
    <t>IC VILLANOVA - AT</t>
  </si>
  <si>
    <t>IC VILLAFRANCA  - AT</t>
  </si>
  <si>
    <t>C.T.P. CANELLI - AT</t>
  </si>
  <si>
    <t>C.T.P NIZZA - AT</t>
  </si>
  <si>
    <t>IST.MAG.MONTI  - AT</t>
  </si>
  <si>
    <r>
      <t>LICEO VERCELLI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 - AT</t>
    </r>
  </si>
  <si>
    <t>I.I.S. GIOBERT - AT</t>
  </si>
  <si>
    <t>I.I.S. ALFIERI  - AT</t>
  </si>
  <si>
    <t>IST.IST.SUP. PENNA - AT</t>
  </si>
  <si>
    <r>
      <t>ITIS ARTOM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rFont val="Arial"/>
        <family val="2"/>
      </rPr>
      <t>- AT</t>
    </r>
  </si>
  <si>
    <t>I.I.S. CASTIGLIANO - AT</t>
  </si>
  <si>
    <t>I.I.S.PELLATI - AT</t>
  </si>
  <si>
    <t>DISPONIBILITA                                                                                       prima dei trasferimenti</t>
  </si>
  <si>
    <t xml:space="preserve">    </t>
  </si>
  <si>
    <t xml:space="preserve">TOTALE ALUNNI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</si>
</sst>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2" fillId="0" borderId="3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8" fillId="0" borderId="0" xfId="0" applyFont="1" applyBorder="1" applyAlignment="1"/>
    <xf numFmtId="0" fontId="4" fillId="4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13" fillId="6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/>
    <xf numFmtId="0" fontId="14" fillId="5" borderId="1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Normal="100" workbookViewId="0">
      <selection activeCell="A2" sqref="A2"/>
    </sheetView>
  </sheetViews>
  <sheetFormatPr defaultRowHeight="15" x14ac:dyDescent="0.25"/>
  <cols>
    <col min="1" max="1" width="16.140625" bestFit="1" customWidth="1"/>
    <col min="2" max="2" width="19.28515625" customWidth="1"/>
    <col min="3" max="3" width="22.28515625" customWidth="1"/>
    <col min="4" max="4" width="0.7109375" customWidth="1"/>
    <col min="5" max="5" width="9.7109375" style="10" customWidth="1"/>
    <col min="6" max="6" width="6.7109375" style="10" customWidth="1"/>
    <col min="7" max="11" width="5.7109375" style="35" customWidth="1"/>
    <col min="12" max="15" width="5.7109375" customWidth="1"/>
    <col min="16" max="16" width="4.85546875" customWidth="1"/>
    <col min="17" max="17" width="0.5703125" style="2" customWidth="1"/>
    <col min="18" max="22" width="10.7109375" style="10" customWidth="1"/>
  </cols>
  <sheetData>
    <row r="1" spans="1:25" ht="21.75" customHeight="1" thickBot="1" x14ac:dyDescent="0.3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78" t="s">
        <v>75</v>
      </c>
      <c r="S1" s="79"/>
      <c r="T1" s="79"/>
      <c r="U1" s="79"/>
      <c r="V1" s="80"/>
    </row>
    <row r="2" spans="1:25" s="9" customFormat="1" ht="93" customHeight="1" thickBot="1" x14ac:dyDescent="0.3">
      <c r="A2" s="11" t="s">
        <v>22</v>
      </c>
      <c r="B2" s="55" t="s">
        <v>3</v>
      </c>
      <c r="C2" s="55"/>
      <c r="D2" s="63"/>
      <c r="E2" s="29" t="s">
        <v>43</v>
      </c>
      <c r="F2" s="30" t="s">
        <v>77</v>
      </c>
      <c r="G2" s="52" t="s">
        <v>42</v>
      </c>
      <c r="H2" s="53"/>
      <c r="I2" s="53"/>
      <c r="J2" s="53"/>
      <c r="K2" s="54"/>
      <c r="L2" s="66" t="s">
        <v>45</v>
      </c>
      <c r="M2" s="66"/>
      <c r="N2" s="66"/>
      <c r="O2" s="66"/>
      <c r="P2" s="66"/>
      <c r="Q2" s="46"/>
      <c r="R2" s="81"/>
      <c r="S2" s="82"/>
      <c r="T2" s="82"/>
      <c r="U2" s="82"/>
      <c r="V2" s="83"/>
    </row>
    <row r="3" spans="1:25" ht="20.100000000000001" customHeight="1" x14ac:dyDescent="0.25">
      <c r="A3" s="75"/>
      <c r="B3" s="76"/>
      <c r="C3" s="76"/>
      <c r="D3" s="63"/>
      <c r="E3" s="3"/>
      <c r="F3" s="3"/>
      <c r="G3" s="7" t="s">
        <v>1</v>
      </c>
      <c r="H3" s="4" t="s">
        <v>2</v>
      </c>
      <c r="I3" s="4"/>
      <c r="J3" s="4" t="s">
        <v>0</v>
      </c>
      <c r="K3" s="4"/>
      <c r="L3" s="4" t="s">
        <v>1</v>
      </c>
      <c r="M3" s="4" t="s">
        <v>2</v>
      </c>
      <c r="N3" s="4"/>
      <c r="O3" s="4" t="s">
        <v>0</v>
      </c>
      <c r="P3" s="4"/>
      <c r="Q3" s="47"/>
      <c r="R3" s="40" t="s">
        <v>1</v>
      </c>
      <c r="S3" s="41" t="s">
        <v>2</v>
      </c>
      <c r="T3" s="41"/>
      <c r="U3" s="41" t="s">
        <v>0</v>
      </c>
      <c r="V3" s="41"/>
    </row>
    <row r="4" spans="1:25" s="16" customFormat="1" ht="20.100000000000001" customHeight="1" x14ac:dyDescent="0.3">
      <c r="A4" s="12" t="s">
        <v>4</v>
      </c>
      <c r="B4" s="71" t="s">
        <v>46</v>
      </c>
      <c r="C4" s="72"/>
      <c r="D4" s="63"/>
      <c r="E4" s="13">
        <v>7</v>
      </c>
      <c r="F4" s="13">
        <v>987</v>
      </c>
      <c r="G4" s="14">
        <v>1</v>
      </c>
      <c r="H4" s="13">
        <v>5</v>
      </c>
      <c r="I4" s="13"/>
      <c r="J4" s="13">
        <v>17</v>
      </c>
      <c r="K4" s="31"/>
      <c r="L4" s="13"/>
      <c r="M4" s="13">
        <v>5</v>
      </c>
      <c r="N4" s="13"/>
      <c r="O4" s="13">
        <v>14</v>
      </c>
      <c r="P4" s="13"/>
      <c r="Q4" s="47"/>
      <c r="R4" s="38">
        <f>G4-L4</f>
        <v>1</v>
      </c>
      <c r="S4" s="38"/>
      <c r="T4" s="38"/>
      <c r="U4" s="38">
        <f>J4-O4</f>
        <v>3</v>
      </c>
      <c r="V4" s="38"/>
    </row>
    <row r="5" spans="1:25" s="16" customFormat="1" ht="20.100000000000001" customHeight="1" x14ac:dyDescent="0.3">
      <c r="A5" s="12" t="s">
        <v>5</v>
      </c>
      <c r="B5" s="71" t="s">
        <v>47</v>
      </c>
      <c r="C5" s="72"/>
      <c r="D5" s="63"/>
      <c r="E5" s="13">
        <v>4</v>
      </c>
      <c r="F5" s="13">
        <v>963</v>
      </c>
      <c r="G5" s="14">
        <v>1</v>
      </c>
      <c r="H5" s="13">
        <v>5</v>
      </c>
      <c r="I5" s="13"/>
      <c r="J5" s="13">
        <v>17</v>
      </c>
      <c r="K5" s="31"/>
      <c r="L5" s="13">
        <v>1</v>
      </c>
      <c r="M5" s="13">
        <v>4</v>
      </c>
      <c r="N5" s="13"/>
      <c r="O5" s="13">
        <v>16</v>
      </c>
      <c r="P5" s="13"/>
      <c r="Q5" s="47"/>
      <c r="R5" s="38"/>
      <c r="S5" s="38">
        <f t="shared" ref="S5:S10" si="0">H5-M5</f>
        <v>1</v>
      </c>
      <c r="T5" s="38"/>
      <c r="U5" s="38">
        <f>J5-O5</f>
        <v>1</v>
      </c>
      <c r="V5" s="38"/>
    </row>
    <row r="6" spans="1:25" s="16" customFormat="1" ht="20.100000000000001" customHeight="1" x14ac:dyDescent="0.3">
      <c r="A6" s="12" t="s">
        <v>9</v>
      </c>
      <c r="B6" s="72" t="s">
        <v>48</v>
      </c>
      <c r="C6" s="65"/>
      <c r="D6" s="63"/>
      <c r="E6" s="13">
        <v>2</v>
      </c>
      <c r="F6" s="13">
        <v>1052</v>
      </c>
      <c r="G6" s="14">
        <v>1</v>
      </c>
      <c r="H6" s="13">
        <v>6</v>
      </c>
      <c r="I6" s="13"/>
      <c r="J6" s="13">
        <v>14</v>
      </c>
      <c r="K6" s="31"/>
      <c r="L6" s="13">
        <v>1</v>
      </c>
      <c r="M6" s="13">
        <v>4</v>
      </c>
      <c r="N6" s="13"/>
      <c r="O6" s="13">
        <v>13</v>
      </c>
      <c r="P6" s="13"/>
      <c r="Q6" s="47"/>
      <c r="R6" s="38"/>
      <c r="S6" s="38">
        <f t="shared" si="0"/>
        <v>2</v>
      </c>
      <c r="T6" s="38"/>
      <c r="U6" s="38">
        <f>J6-O6</f>
        <v>1</v>
      </c>
      <c r="V6" s="38"/>
    </row>
    <row r="7" spans="1:25" s="16" customFormat="1" ht="20.100000000000001" customHeight="1" x14ac:dyDescent="0.3">
      <c r="A7" s="12" t="s">
        <v>6</v>
      </c>
      <c r="B7" s="71" t="s">
        <v>49</v>
      </c>
      <c r="C7" s="72"/>
      <c r="D7" s="63"/>
      <c r="E7" s="13">
        <v>5</v>
      </c>
      <c r="F7" s="13">
        <v>1414</v>
      </c>
      <c r="G7" s="14">
        <v>1</v>
      </c>
      <c r="H7" s="13">
        <v>7</v>
      </c>
      <c r="I7" s="13"/>
      <c r="J7" s="13">
        <v>21</v>
      </c>
      <c r="K7" s="31"/>
      <c r="L7" s="13"/>
      <c r="M7" s="13">
        <v>6</v>
      </c>
      <c r="N7" s="13"/>
      <c r="O7" s="13">
        <v>21</v>
      </c>
      <c r="P7" s="13"/>
      <c r="Q7" s="47"/>
      <c r="R7" s="38">
        <f>G7-L7</f>
        <v>1</v>
      </c>
      <c r="S7" s="38">
        <f t="shared" si="0"/>
        <v>1</v>
      </c>
      <c r="T7" s="38"/>
      <c r="U7" s="38"/>
      <c r="V7" s="38"/>
    </row>
    <row r="8" spans="1:25" s="16" customFormat="1" ht="20.100000000000001" customHeight="1" x14ac:dyDescent="0.3">
      <c r="A8" s="12" t="s">
        <v>7</v>
      </c>
      <c r="B8" s="71" t="s">
        <v>50</v>
      </c>
      <c r="C8" s="72"/>
      <c r="D8" s="63"/>
      <c r="E8" s="13">
        <v>7</v>
      </c>
      <c r="F8" s="13">
        <v>1018</v>
      </c>
      <c r="G8" s="14">
        <v>1</v>
      </c>
      <c r="H8" s="13">
        <v>6</v>
      </c>
      <c r="I8" s="13"/>
      <c r="J8" s="13">
        <v>19</v>
      </c>
      <c r="K8" s="31"/>
      <c r="L8" s="13"/>
      <c r="M8" s="13">
        <v>4</v>
      </c>
      <c r="N8" s="13"/>
      <c r="O8" s="13">
        <v>19</v>
      </c>
      <c r="P8" s="13"/>
      <c r="Q8" s="47"/>
      <c r="R8" s="38">
        <f>G8-L8</f>
        <v>1</v>
      </c>
      <c r="S8" s="38">
        <f t="shared" si="0"/>
        <v>2</v>
      </c>
      <c r="T8" s="38"/>
      <c r="U8" s="38"/>
      <c r="V8" s="38"/>
      <c r="Y8" s="16" t="s">
        <v>76</v>
      </c>
    </row>
    <row r="9" spans="1:25" s="16" customFormat="1" ht="20.100000000000001" customHeight="1" x14ac:dyDescent="0.3">
      <c r="A9" s="12" t="s">
        <v>8</v>
      </c>
      <c r="B9" s="72" t="s">
        <v>51</v>
      </c>
      <c r="C9" s="65"/>
      <c r="D9" s="63"/>
      <c r="E9" s="13">
        <v>8</v>
      </c>
      <c r="F9" s="13">
        <v>1187</v>
      </c>
      <c r="G9" s="14">
        <v>1</v>
      </c>
      <c r="H9" s="13">
        <v>6</v>
      </c>
      <c r="I9" s="13"/>
      <c r="J9" s="13">
        <v>20</v>
      </c>
      <c r="K9" s="31"/>
      <c r="L9" s="13">
        <v>1</v>
      </c>
      <c r="M9" s="13">
        <v>5</v>
      </c>
      <c r="N9" s="13"/>
      <c r="O9" s="13">
        <v>18</v>
      </c>
      <c r="P9" s="13"/>
      <c r="Q9" s="47"/>
      <c r="R9" s="38"/>
      <c r="S9" s="38">
        <f t="shared" si="0"/>
        <v>1</v>
      </c>
      <c r="T9" s="38"/>
      <c r="U9" s="38">
        <f>J9-O9</f>
        <v>2</v>
      </c>
      <c r="V9" s="38"/>
    </row>
    <row r="10" spans="1:25" s="16" customFormat="1" ht="20.100000000000001" customHeight="1" x14ac:dyDescent="0.3">
      <c r="A10" s="12" t="s">
        <v>10</v>
      </c>
      <c r="B10" s="60" t="s">
        <v>52</v>
      </c>
      <c r="C10" s="61"/>
      <c r="D10" s="63"/>
      <c r="E10" s="13">
        <v>8</v>
      </c>
      <c r="F10" s="13">
        <v>996</v>
      </c>
      <c r="G10" s="14">
        <v>1</v>
      </c>
      <c r="H10" s="13">
        <v>5</v>
      </c>
      <c r="I10" s="13"/>
      <c r="J10" s="13">
        <v>16</v>
      </c>
      <c r="K10" s="31"/>
      <c r="L10" s="13"/>
      <c r="M10" s="13">
        <v>4</v>
      </c>
      <c r="N10" s="13"/>
      <c r="O10" s="13">
        <v>16</v>
      </c>
      <c r="P10" s="13"/>
      <c r="Q10" s="47"/>
      <c r="R10" s="38">
        <f>G10-L10</f>
        <v>1</v>
      </c>
      <c r="S10" s="38">
        <f t="shared" si="0"/>
        <v>1</v>
      </c>
      <c r="T10" s="38"/>
      <c r="U10" s="38"/>
      <c r="V10" s="38"/>
    </row>
    <row r="11" spans="1:25" s="16" customFormat="1" ht="20.100000000000001" customHeight="1" x14ac:dyDescent="0.3">
      <c r="A11" s="12" t="s">
        <v>11</v>
      </c>
      <c r="B11" s="62" t="s">
        <v>54</v>
      </c>
      <c r="C11" s="60"/>
      <c r="D11" s="63"/>
      <c r="E11" s="13">
        <v>13</v>
      </c>
      <c r="F11" s="13">
        <v>757</v>
      </c>
      <c r="G11" s="14">
        <v>1</v>
      </c>
      <c r="H11" s="13">
        <v>4</v>
      </c>
      <c r="I11" s="13"/>
      <c r="J11" s="13">
        <v>18</v>
      </c>
      <c r="K11" s="31"/>
      <c r="L11" s="13"/>
      <c r="M11" s="13">
        <v>4</v>
      </c>
      <c r="N11" s="13"/>
      <c r="O11" s="13">
        <v>16</v>
      </c>
      <c r="P11" s="13"/>
      <c r="Q11" s="47"/>
      <c r="R11" s="38">
        <f>G11-L11</f>
        <v>1</v>
      </c>
      <c r="S11" s="38"/>
      <c r="T11" s="38"/>
      <c r="U11" s="38">
        <f t="shared" ref="U11:U21" si="1">J11-O11</f>
        <v>2</v>
      </c>
      <c r="V11" s="38"/>
    </row>
    <row r="12" spans="1:25" s="16" customFormat="1" ht="20.100000000000001" customHeight="1" x14ac:dyDescent="0.3">
      <c r="A12" s="12" t="s">
        <v>12</v>
      </c>
      <c r="B12" s="58" t="s">
        <v>55</v>
      </c>
      <c r="C12" s="59"/>
      <c r="D12" s="63"/>
      <c r="E12" s="13">
        <v>15</v>
      </c>
      <c r="F12" s="13">
        <v>922</v>
      </c>
      <c r="G12" s="14">
        <v>1</v>
      </c>
      <c r="H12" s="13">
        <v>5</v>
      </c>
      <c r="I12" s="13"/>
      <c r="J12" s="13">
        <v>22</v>
      </c>
      <c r="K12" s="31"/>
      <c r="L12" s="13"/>
      <c r="M12" s="13">
        <v>3</v>
      </c>
      <c r="N12" s="13"/>
      <c r="O12" s="13">
        <v>16</v>
      </c>
      <c r="P12" s="13"/>
      <c r="Q12" s="47"/>
      <c r="R12" s="38">
        <f>G12-L12</f>
        <v>1</v>
      </c>
      <c r="S12" s="38">
        <f>H12-M12</f>
        <v>2</v>
      </c>
      <c r="T12" s="38"/>
      <c r="U12" s="38">
        <f t="shared" si="1"/>
        <v>6</v>
      </c>
      <c r="V12" s="38"/>
    </row>
    <row r="13" spans="1:25" s="16" customFormat="1" ht="20.100000000000001" customHeight="1" x14ac:dyDescent="0.3">
      <c r="A13" s="12" t="s">
        <v>13</v>
      </c>
      <c r="B13" s="62" t="s">
        <v>56</v>
      </c>
      <c r="C13" s="60"/>
      <c r="D13" s="63"/>
      <c r="E13" s="13">
        <v>11</v>
      </c>
      <c r="F13" s="13">
        <v>952</v>
      </c>
      <c r="G13" s="14">
        <v>1</v>
      </c>
      <c r="H13" s="13">
        <v>5</v>
      </c>
      <c r="I13" s="13"/>
      <c r="J13" s="13">
        <v>18</v>
      </c>
      <c r="K13" s="31"/>
      <c r="L13" s="13"/>
      <c r="M13" s="13">
        <v>5</v>
      </c>
      <c r="N13" s="13"/>
      <c r="O13" s="13">
        <v>12</v>
      </c>
      <c r="P13" s="13"/>
      <c r="Q13" s="47"/>
      <c r="R13" s="38">
        <f>G13-L13</f>
        <v>1</v>
      </c>
      <c r="S13" s="38"/>
      <c r="T13" s="38"/>
      <c r="U13" s="38">
        <f t="shared" si="1"/>
        <v>6</v>
      </c>
      <c r="V13" s="38"/>
    </row>
    <row r="14" spans="1:25" s="16" customFormat="1" ht="20.100000000000001" customHeight="1" x14ac:dyDescent="0.3">
      <c r="A14" s="12" t="s">
        <v>14</v>
      </c>
      <c r="B14" s="62" t="s">
        <v>57</v>
      </c>
      <c r="C14" s="60"/>
      <c r="D14" s="63"/>
      <c r="E14" s="13">
        <v>22</v>
      </c>
      <c r="F14" s="13">
        <v>914</v>
      </c>
      <c r="G14" s="14">
        <v>1</v>
      </c>
      <c r="H14" s="13">
        <v>5</v>
      </c>
      <c r="I14" s="13"/>
      <c r="J14" s="13">
        <v>25</v>
      </c>
      <c r="K14" s="31"/>
      <c r="L14" s="13"/>
      <c r="M14" s="13">
        <v>4</v>
      </c>
      <c r="N14" s="13"/>
      <c r="O14" s="13">
        <v>20</v>
      </c>
      <c r="P14" s="13"/>
      <c r="Q14" s="47"/>
      <c r="R14" s="38">
        <f>G14-L14</f>
        <v>1</v>
      </c>
      <c r="S14" s="38">
        <f>H14-M14</f>
        <v>1</v>
      </c>
      <c r="T14" s="38"/>
      <c r="U14" s="38">
        <f t="shared" si="1"/>
        <v>5</v>
      </c>
      <c r="V14" s="38"/>
    </row>
    <row r="15" spans="1:25" s="16" customFormat="1" ht="18.75" customHeight="1" x14ac:dyDescent="0.3">
      <c r="A15" s="12" t="s">
        <v>15</v>
      </c>
      <c r="B15" s="62" t="s">
        <v>58</v>
      </c>
      <c r="C15" s="60"/>
      <c r="D15" s="63"/>
      <c r="E15" s="13">
        <v>8</v>
      </c>
      <c r="F15" s="13">
        <v>632</v>
      </c>
      <c r="G15" s="14">
        <v>1</v>
      </c>
      <c r="H15" s="13">
        <v>4</v>
      </c>
      <c r="I15" s="13"/>
      <c r="J15" s="13">
        <v>13</v>
      </c>
      <c r="K15" s="31"/>
      <c r="L15" s="13">
        <v>1</v>
      </c>
      <c r="M15" s="13">
        <v>3</v>
      </c>
      <c r="N15" s="13"/>
      <c r="O15" s="13">
        <v>10</v>
      </c>
      <c r="P15" s="13"/>
      <c r="Q15" s="47"/>
      <c r="R15" s="38"/>
      <c r="S15" s="38">
        <f>H15-M15</f>
        <v>1</v>
      </c>
      <c r="T15" s="38"/>
      <c r="U15" s="38">
        <f t="shared" si="1"/>
        <v>3</v>
      </c>
      <c r="V15" s="38"/>
    </row>
    <row r="16" spans="1:25" s="16" customFormat="1" ht="20.100000000000001" customHeight="1" x14ac:dyDescent="0.3">
      <c r="A16" s="12" t="s">
        <v>16</v>
      </c>
      <c r="B16" s="62" t="s">
        <v>59</v>
      </c>
      <c r="C16" s="60"/>
      <c r="D16" s="63"/>
      <c r="E16" s="13">
        <v>12</v>
      </c>
      <c r="F16" s="13">
        <v>778</v>
      </c>
      <c r="G16" s="14">
        <v>1</v>
      </c>
      <c r="H16" s="13">
        <v>4</v>
      </c>
      <c r="I16" s="13"/>
      <c r="J16" s="13">
        <v>16</v>
      </c>
      <c r="K16" s="31"/>
      <c r="L16" s="13">
        <v>1</v>
      </c>
      <c r="M16" s="13">
        <v>3</v>
      </c>
      <c r="N16" s="13"/>
      <c r="O16" s="13">
        <v>15</v>
      </c>
      <c r="P16" s="13"/>
      <c r="Q16" s="47"/>
      <c r="R16" s="38"/>
      <c r="S16" s="38">
        <f>H16-M16</f>
        <v>1</v>
      </c>
      <c r="T16" s="38"/>
      <c r="U16" s="38">
        <f t="shared" si="1"/>
        <v>1</v>
      </c>
      <c r="V16" s="38"/>
    </row>
    <row r="17" spans="1:22" s="16" customFormat="1" ht="20.100000000000001" customHeight="1" x14ac:dyDescent="0.3">
      <c r="A17" s="12" t="s">
        <v>17</v>
      </c>
      <c r="B17" s="62" t="s">
        <v>60</v>
      </c>
      <c r="C17" s="60"/>
      <c r="D17" s="63"/>
      <c r="E17" s="13">
        <v>3</v>
      </c>
      <c r="F17" s="13">
        <v>958</v>
      </c>
      <c r="G17" s="14">
        <v>1</v>
      </c>
      <c r="H17" s="13">
        <v>5</v>
      </c>
      <c r="I17" s="13"/>
      <c r="J17" s="13">
        <v>15</v>
      </c>
      <c r="K17" s="31"/>
      <c r="L17" s="13"/>
      <c r="M17" s="13">
        <v>4</v>
      </c>
      <c r="N17" s="13"/>
      <c r="O17" s="13">
        <v>12</v>
      </c>
      <c r="P17" s="13"/>
      <c r="Q17" s="47"/>
      <c r="R17" s="38">
        <f>G17-L17</f>
        <v>1</v>
      </c>
      <c r="S17" s="38">
        <f>H17-M17</f>
        <v>1</v>
      </c>
      <c r="T17" s="38"/>
      <c r="U17" s="38">
        <f t="shared" si="1"/>
        <v>3</v>
      </c>
      <c r="V17" s="38"/>
    </row>
    <row r="18" spans="1:22" s="16" customFormat="1" ht="20.100000000000001" customHeight="1" x14ac:dyDescent="0.3">
      <c r="A18" s="12" t="s">
        <v>18</v>
      </c>
      <c r="B18" s="62" t="s">
        <v>61</v>
      </c>
      <c r="C18" s="60"/>
      <c r="D18" s="63"/>
      <c r="E18" s="13">
        <v>11</v>
      </c>
      <c r="F18" s="13">
        <v>789</v>
      </c>
      <c r="G18" s="14">
        <v>1</v>
      </c>
      <c r="H18" s="13">
        <v>4</v>
      </c>
      <c r="I18" s="13"/>
      <c r="J18" s="13">
        <v>15</v>
      </c>
      <c r="K18" s="31"/>
      <c r="L18" s="13"/>
      <c r="M18" s="13">
        <v>4</v>
      </c>
      <c r="N18" s="13"/>
      <c r="O18" s="13">
        <v>12</v>
      </c>
      <c r="P18" s="13"/>
      <c r="Q18" s="47"/>
      <c r="R18" s="38">
        <f>G18-L18</f>
        <v>1</v>
      </c>
      <c r="S18" s="38"/>
      <c r="T18" s="38"/>
      <c r="U18" s="38">
        <f t="shared" si="1"/>
        <v>3</v>
      </c>
      <c r="V18" s="38"/>
    </row>
    <row r="19" spans="1:22" s="16" customFormat="1" ht="20.100000000000001" customHeight="1" x14ac:dyDescent="0.3">
      <c r="A19" s="12" t="s">
        <v>19</v>
      </c>
      <c r="B19" s="62" t="s">
        <v>62</v>
      </c>
      <c r="C19" s="60"/>
      <c r="D19" s="63"/>
      <c r="E19" s="13">
        <v>12</v>
      </c>
      <c r="F19" s="13">
        <v>975</v>
      </c>
      <c r="G19" s="14">
        <v>1</v>
      </c>
      <c r="H19" s="13">
        <v>5</v>
      </c>
      <c r="I19" s="13"/>
      <c r="J19" s="13">
        <v>18</v>
      </c>
      <c r="K19" s="31"/>
      <c r="L19" s="13"/>
      <c r="M19" s="13">
        <v>5</v>
      </c>
      <c r="N19" s="13"/>
      <c r="O19" s="13">
        <v>17</v>
      </c>
      <c r="P19" s="13"/>
      <c r="Q19" s="47"/>
      <c r="R19" s="38">
        <f>G19-L19</f>
        <v>1</v>
      </c>
      <c r="S19" s="38"/>
      <c r="T19" s="38"/>
      <c r="U19" s="38">
        <f t="shared" si="1"/>
        <v>1</v>
      </c>
      <c r="V19" s="38"/>
    </row>
    <row r="20" spans="1:22" s="16" customFormat="1" ht="20.100000000000001" customHeight="1" x14ac:dyDescent="0.3">
      <c r="A20" s="12" t="s">
        <v>21</v>
      </c>
      <c r="B20" s="62" t="s">
        <v>63</v>
      </c>
      <c r="C20" s="60"/>
      <c r="D20" s="63"/>
      <c r="E20" s="13">
        <v>10</v>
      </c>
      <c r="F20" s="13">
        <v>951</v>
      </c>
      <c r="G20" s="14">
        <v>1</v>
      </c>
      <c r="H20" s="13">
        <v>5</v>
      </c>
      <c r="I20" s="13"/>
      <c r="J20" s="13">
        <v>18</v>
      </c>
      <c r="K20" s="31"/>
      <c r="L20" s="13"/>
      <c r="M20" s="13">
        <v>4</v>
      </c>
      <c r="N20" s="13"/>
      <c r="O20" s="13">
        <v>17</v>
      </c>
      <c r="P20" s="13"/>
      <c r="Q20" s="47"/>
      <c r="R20" s="38">
        <f>G20-L20</f>
        <v>1</v>
      </c>
      <c r="S20" s="38">
        <f>H20-M20</f>
        <v>1</v>
      </c>
      <c r="T20" s="38"/>
      <c r="U20" s="38">
        <f t="shared" si="1"/>
        <v>1</v>
      </c>
      <c r="V20" s="38"/>
    </row>
    <row r="21" spans="1:22" s="16" customFormat="1" ht="20.100000000000001" customHeight="1" x14ac:dyDescent="0.3">
      <c r="A21" s="12" t="s">
        <v>20</v>
      </c>
      <c r="B21" s="62" t="s">
        <v>64</v>
      </c>
      <c r="C21" s="60"/>
      <c r="D21" s="63"/>
      <c r="E21" s="13">
        <v>10</v>
      </c>
      <c r="F21" s="13">
        <v>1097</v>
      </c>
      <c r="G21" s="14">
        <v>1</v>
      </c>
      <c r="H21" s="13">
        <v>6</v>
      </c>
      <c r="I21" s="13"/>
      <c r="J21" s="13">
        <v>19</v>
      </c>
      <c r="K21" s="31"/>
      <c r="L21" s="13">
        <v>1</v>
      </c>
      <c r="M21" s="13">
        <v>5</v>
      </c>
      <c r="N21" s="13"/>
      <c r="O21" s="13">
        <v>15</v>
      </c>
      <c r="P21" s="13"/>
      <c r="Q21" s="47"/>
      <c r="R21" s="38"/>
      <c r="S21" s="38">
        <f>H21-M21</f>
        <v>1</v>
      </c>
      <c r="T21" s="38"/>
      <c r="U21" s="38">
        <f t="shared" si="1"/>
        <v>4</v>
      </c>
      <c r="V21" s="38"/>
    </row>
    <row r="22" spans="1:22" s="16" customFormat="1" ht="19.5" thickBot="1" x14ac:dyDescent="0.35">
      <c r="A22" s="18"/>
      <c r="B22" s="70"/>
      <c r="C22" s="70"/>
      <c r="D22" s="19"/>
      <c r="E22" s="15"/>
      <c r="F22" s="15"/>
      <c r="G22" s="32"/>
      <c r="H22" s="32"/>
      <c r="I22" s="32"/>
      <c r="J22" s="32"/>
      <c r="K22" s="32"/>
      <c r="L22" s="19"/>
      <c r="M22" s="19"/>
      <c r="N22" s="19"/>
      <c r="O22" s="19"/>
      <c r="P22" s="19"/>
      <c r="Q22" s="47"/>
      <c r="R22" s="39"/>
      <c r="S22" s="39"/>
      <c r="T22" s="39"/>
      <c r="U22" s="39"/>
      <c r="V22" s="39"/>
    </row>
    <row r="23" spans="1:22" s="16" customFormat="1" ht="20.100000000000001" customHeight="1" x14ac:dyDescent="0.3">
      <c r="A23" s="12" t="s">
        <v>31</v>
      </c>
      <c r="B23" s="64" t="s">
        <v>40</v>
      </c>
      <c r="C23" s="64"/>
      <c r="D23" s="49"/>
      <c r="E23" s="67">
        <v>8</v>
      </c>
      <c r="F23" s="13"/>
      <c r="G23" s="36"/>
      <c r="H23" s="36">
        <v>1</v>
      </c>
      <c r="I23" s="36"/>
      <c r="J23" s="36">
        <v>3</v>
      </c>
      <c r="K23" s="31"/>
      <c r="L23" s="13"/>
      <c r="M23" s="13">
        <v>1</v>
      </c>
      <c r="N23" s="13"/>
      <c r="O23" s="13">
        <v>2</v>
      </c>
      <c r="P23" s="13"/>
      <c r="Q23" s="47"/>
      <c r="R23" s="38"/>
      <c r="S23" s="38"/>
      <c r="T23" s="38"/>
      <c r="U23" s="38">
        <v>1</v>
      </c>
      <c r="V23" s="38"/>
    </row>
    <row r="24" spans="1:22" s="16" customFormat="1" ht="20.100000000000001" customHeight="1" x14ac:dyDescent="0.3">
      <c r="A24" s="12" t="s">
        <v>32</v>
      </c>
      <c r="B24" s="64" t="s">
        <v>65</v>
      </c>
      <c r="C24" s="64"/>
      <c r="D24" s="50"/>
      <c r="E24" s="68"/>
      <c r="F24" s="13"/>
      <c r="G24" s="36"/>
      <c r="H24" s="36">
        <v>1</v>
      </c>
      <c r="I24" s="36"/>
      <c r="J24" s="36">
        <v>2</v>
      </c>
      <c r="K24" s="31"/>
      <c r="L24" s="13"/>
      <c r="M24" s="13">
        <v>1</v>
      </c>
      <c r="N24" s="13"/>
      <c r="O24" s="13">
        <v>1</v>
      </c>
      <c r="P24" s="13"/>
      <c r="Q24" s="47"/>
      <c r="R24" s="38"/>
      <c r="S24" s="38"/>
      <c r="T24" s="38"/>
      <c r="U24" s="38">
        <f>J24-O24</f>
        <v>1</v>
      </c>
      <c r="V24" s="38"/>
    </row>
    <row r="25" spans="1:22" s="16" customFormat="1" ht="20.100000000000001" customHeight="1" x14ac:dyDescent="0.3">
      <c r="A25" s="12" t="s">
        <v>33</v>
      </c>
      <c r="B25" s="64" t="s">
        <v>66</v>
      </c>
      <c r="C25" s="64"/>
      <c r="D25" s="50"/>
      <c r="E25" s="68"/>
      <c r="F25" s="13"/>
      <c r="G25" s="36"/>
      <c r="H25" s="36">
        <v>1</v>
      </c>
      <c r="I25" s="36"/>
      <c r="J25" s="36">
        <v>3</v>
      </c>
      <c r="K25" s="31"/>
      <c r="L25" s="13"/>
      <c r="M25" s="13">
        <v>1</v>
      </c>
      <c r="N25" s="13"/>
      <c r="O25" s="13">
        <v>2</v>
      </c>
      <c r="P25" s="13"/>
      <c r="Q25" s="47"/>
      <c r="R25" s="38"/>
      <c r="S25" s="38"/>
      <c r="T25" s="38"/>
      <c r="U25" s="38">
        <f>J25-O25</f>
        <v>1</v>
      </c>
      <c r="V25" s="38"/>
    </row>
    <row r="26" spans="1:22" s="16" customFormat="1" ht="20.100000000000001" customHeight="1" x14ac:dyDescent="0.3">
      <c r="A26" s="12" t="s">
        <v>38</v>
      </c>
      <c r="B26" s="73" t="s">
        <v>39</v>
      </c>
      <c r="C26" s="74"/>
      <c r="D26" s="50"/>
      <c r="E26" s="68"/>
      <c r="F26" s="13"/>
      <c r="G26" s="36"/>
      <c r="H26" s="36"/>
      <c r="I26" s="36"/>
      <c r="J26" s="31"/>
      <c r="K26" s="31"/>
      <c r="L26" s="13"/>
      <c r="M26" s="13"/>
      <c r="N26" s="13"/>
      <c r="O26" s="13"/>
      <c r="P26" s="13"/>
      <c r="Q26" s="47"/>
      <c r="R26" s="38"/>
      <c r="S26" s="38"/>
      <c r="T26" s="38"/>
      <c r="U26" s="38"/>
      <c r="V26" s="38"/>
    </row>
    <row r="27" spans="1:22" s="16" customFormat="1" ht="20.100000000000001" customHeight="1" thickBot="1" x14ac:dyDescent="0.3">
      <c r="A27" s="12" t="s">
        <v>34</v>
      </c>
      <c r="B27" s="73" t="s">
        <v>53</v>
      </c>
      <c r="C27" s="74"/>
      <c r="D27" s="51"/>
      <c r="E27" s="69"/>
      <c r="F27" s="13"/>
      <c r="G27" s="36">
        <v>1</v>
      </c>
      <c r="H27" s="36"/>
      <c r="I27" s="36"/>
      <c r="J27" s="31"/>
      <c r="K27" s="31"/>
      <c r="L27" s="13">
        <v>1</v>
      </c>
      <c r="M27" s="13"/>
      <c r="N27" s="13"/>
      <c r="O27" s="13"/>
      <c r="P27" s="13"/>
      <c r="Q27" s="47"/>
      <c r="R27" s="13"/>
      <c r="S27" s="13"/>
      <c r="T27" s="13"/>
      <c r="U27" s="13"/>
      <c r="V27" s="13"/>
    </row>
    <row r="28" spans="1:22" s="23" customFormat="1" ht="15.75" x14ac:dyDescent="0.25">
      <c r="A28" s="20"/>
      <c r="B28" s="21"/>
      <c r="C28" s="21"/>
      <c r="D28" s="22"/>
      <c r="E28" s="22"/>
      <c r="F28" s="22"/>
      <c r="G28" s="28"/>
      <c r="H28" s="28"/>
      <c r="I28" s="28"/>
      <c r="J28" s="28"/>
      <c r="K28" s="28"/>
      <c r="L28" s="22"/>
      <c r="M28" s="22"/>
      <c r="N28" s="22"/>
      <c r="O28" s="22"/>
      <c r="P28" s="22"/>
      <c r="Q28" s="47"/>
      <c r="R28" s="33"/>
      <c r="S28" s="33"/>
      <c r="T28" s="33"/>
      <c r="U28" s="33"/>
      <c r="V28" s="33"/>
    </row>
    <row r="29" spans="1:22" s="16" customFormat="1" ht="20.100000000000001" customHeight="1" x14ac:dyDescent="0.25">
      <c r="A29" s="18"/>
      <c r="B29" s="24"/>
      <c r="C29" s="18"/>
      <c r="D29" s="13"/>
      <c r="E29" s="13"/>
      <c r="F29" s="13"/>
      <c r="G29" s="17" t="s">
        <v>1</v>
      </c>
      <c r="H29" s="25" t="s">
        <v>2</v>
      </c>
      <c r="I29" s="25" t="s">
        <v>36</v>
      </c>
      <c r="J29" s="25" t="s">
        <v>0</v>
      </c>
      <c r="K29" s="17" t="s">
        <v>37</v>
      </c>
      <c r="L29" s="17" t="s">
        <v>1</v>
      </c>
      <c r="M29" s="17" t="s">
        <v>2</v>
      </c>
      <c r="N29" s="17" t="s">
        <v>36</v>
      </c>
      <c r="O29" s="17" t="s">
        <v>0</v>
      </c>
      <c r="P29" s="17" t="s">
        <v>37</v>
      </c>
      <c r="Q29" s="47"/>
      <c r="R29" s="41" t="s">
        <v>1</v>
      </c>
      <c r="S29" s="42" t="s">
        <v>2</v>
      </c>
      <c r="T29" s="42" t="s">
        <v>36</v>
      </c>
      <c r="U29" s="42" t="s">
        <v>0</v>
      </c>
      <c r="V29" s="41" t="s">
        <v>37</v>
      </c>
    </row>
    <row r="30" spans="1:22" s="16" customFormat="1" ht="20.100000000000001" customHeight="1" x14ac:dyDescent="0.3">
      <c r="A30" s="12" t="s">
        <v>23</v>
      </c>
      <c r="B30" s="65" t="s">
        <v>67</v>
      </c>
      <c r="C30" s="65"/>
      <c r="D30" s="56"/>
      <c r="E30" s="13">
        <v>2</v>
      </c>
      <c r="F30" s="13">
        <v>1011</v>
      </c>
      <c r="G30" s="13">
        <v>1</v>
      </c>
      <c r="H30" s="13">
        <v>6</v>
      </c>
      <c r="I30" s="13">
        <v>1</v>
      </c>
      <c r="J30" s="13">
        <v>14</v>
      </c>
      <c r="K30" s="13"/>
      <c r="L30" s="13">
        <v>1</v>
      </c>
      <c r="M30" s="13">
        <v>6</v>
      </c>
      <c r="N30" s="13"/>
      <c r="O30" s="13">
        <v>13</v>
      </c>
      <c r="P30" s="13"/>
      <c r="Q30" s="47"/>
      <c r="R30" s="38"/>
      <c r="S30" s="38"/>
      <c r="T30" s="38">
        <f>I30-N30</f>
        <v>1</v>
      </c>
      <c r="U30" s="38">
        <f>J30-O30</f>
        <v>1</v>
      </c>
      <c r="V30" s="38"/>
    </row>
    <row r="31" spans="1:22" s="16" customFormat="1" ht="20.100000000000001" customHeight="1" x14ac:dyDescent="0.3">
      <c r="A31" s="12" t="s">
        <v>24</v>
      </c>
      <c r="B31" s="65" t="s">
        <v>68</v>
      </c>
      <c r="C31" s="65"/>
      <c r="D31" s="56"/>
      <c r="E31" s="13">
        <v>1</v>
      </c>
      <c r="F31" s="13">
        <v>886</v>
      </c>
      <c r="G31" s="13">
        <v>1</v>
      </c>
      <c r="H31" s="13">
        <v>6</v>
      </c>
      <c r="I31" s="13">
        <v>1</v>
      </c>
      <c r="J31" s="13">
        <v>12</v>
      </c>
      <c r="K31" s="13"/>
      <c r="L31" s="13">
        <v>1</v>
      </c>
      <c r="M31" s="13">
        <v>5</v>
      </c>
      <c r="N31" s="13">
        <v>1</v>
      </c>
      <c r="O31" s="13">
        <v>10</v>
      </c>
      <c r="P31" s="13"/>
      <c r="Q31" s="47"/>
      <c r="R31" s="38"/>
      <c r="S31" s="38">
        <f>H31-M31</f>
        <v>1</v>
      </c>
      <c r="T31" s="38"/>
      <c r="U31" s="38">
        <f>J31-O31</f>
        <v>2</v>
      </c>
      <c r="V31" s="38"/>
    </row>
    <row r="32" spans="1:22" s="16" customFormat="1" ht="20.100000000000001" customHeight="1" x14ac:dyDescent="0.3">
      <c r="A32" s="12" t="s">
        <v>25</v>
      </c>
      <c r="B32" s="65" t="s">
        <v>69</v>
      </c>
      <c r="C32" s="65"/>
      <c r="D32" s="56"/>
      <c r="E32" s="13">
        <v>1</v>
      </c>
      <c r="F32" s="13">
        <v>786</v>
      </c>
      <c r="G32" s="13">
        <v>1</v>
      </c>
      <c r="H32" s="13">
        <v>5</v>
      </c>
      <c r="I32" s="13">
        <v>2</v>
      </c>
      <c r="J32" s="13">
        <v>12</v>
      </c>
      <c r="K32" s="13"/>
      <c r="L32" s="13">
        <v>1</v>
      </c>
      <c r="M32" s="13">
        <v>4</v>
      </c>
      <c r="N32" s="13">
        <v>1</v>
      </c>
      <c r="O32" s="13">
        <v>10</v>
      </c>
      <c r="P32" s="13"/>
      <c r="Q32" s="47"/>
      <c r="R32" s="38"/>
      <c r="S32" s="38">
        <f>H32-M32</f>
        <v>1</v>
      </c>
      <c r="T32" s="38">
        <f>I32-N32</f>
        <v>1</v>
      </c>
      <c r="U32" s="38">
        <f>J32-O32</f>
        <v>2</v>
      </c>
      <c r="V32" s="38"/>
    </row>
    <row r="33" spans="1:22" s="16" customFormat="1" ht="20.100000000000001" customHeight="1" x14ac:dyDescent="0.3">
      <c r="A33" s="12" t="s">
        <v>29</v>
      </c>
      <c r="B33" s="65" t="s">
        <v>70</v>
      </c>
      <c r="C33" s="65"/>
      <c r="D33" s="56"/>
      <c r="E33" s="13">
        <v>3</v>
      </c>
      <c r="F33" s="13">
        <v>1146</v>
      </c>
      <c r="G33" s="14">
        <v>1</v>
      </c>
      <c r="H33" s="13">
        <v>9</v>
      </c>
      <c r="I33" s="13">
        <v>2</v>
      </c>
      <c r="J33" s="13">
        <v>17</v>
      </c>
      <c r="K33" s="13"/>
      <c r="L33" s="13"/>
      <c r="M33" s="13">
        <v>8</v>
      </c>
      <c r="N33" s="13">
        <v>1</v>
      </c>
      <c r="O33" s="13">
        <v>17</v>
      </c>
      <c r="P33" s="13"/>
      <c r="Q33" s="47"/>
      <c r="R33" s="38">
        <f>G33-L33</f>
        <v>1</v>
      </c>
      <c r="S33" s="38">
        <f>H33-M33</f>
        <v>1</v>
      </c>
      <c r="T33" s="38">
        <f>I33-N33</f>
        <v>1</v>
      </c>
      <c r="U33" s="38"/>
      <c r="V33" s="38"/>
    </row>
    <row r="34" spans="1:22" s="16" customFormat="1" ht="20.100000000000001" customHeight="1" x14ac:dyDescent="0.3">
      <c r="A34" s="12" t="s">
        <v>26</v>
      </c>
      <c r="B34" s="65" t="s">
        <v>71</v>
      </c>
      <c r="C34" s="65"/>
      <c r="D34" s="56"/>
      <c r="E34" s="13">
        <v>4</v>
      </c>
      <c r="F34" s="13">
        <v>600</v>
      </c>
      <c r="G34" s="14">
        <v>1</v>
      </c>
      <c r="H34" s="13">
        <v>5</v>
      </c>
      <c r="I34" s="13">
        <v>5</v>
      </c>
      <c r="J34" s="13">
        <v>13</v>
      </c>
      <c r="K34" s="13">
        <v>3</v>
      </c>
      <c r="L34" s="13"/>
      <c r="M34" s="13">
        <v>5</v>
      </c>
      <c r="N34" s="13">
        <v>3</v>
      </c>
      <c r="O34" s="13">
        <v>12</v>
      </c>
      <c r="P34" s="13">
        <v>3</v>
      </c>
      <c r="Q34" s="47"/>
      <c r="R34" s="38">
        <f>G34-L34</f>
        <v>1</v>
      </c>
      <c r="S34" s="38"/>
      <c r="T34" s="38">
        <f>I34-N34</f>
        <v>2</v>
      </c>
      <c r="U34" s="38">
        <f>J34-O34</f>
        <v>1</v>
      </c>
      <c r="V34" s="38"/>
    </row>
    <row r="35" spans="1:22" s="16" customFormat="1" ht="20.100000000000001" customHeight="1" x14ac:dyDescent="0.3">
      <c r="A35" s="12" t="s">
        <v>27</v>
      </c>
      <c r="B35" s="65" t="s">
        <v>72</v>
      </c>
      <c r="C35" s="65"/>
      <c r="D35" s="56"/>
      <c r="E35" s="13">
        <v>2</v>
      </c>
      <c r="F35" s="13">
        <v>947</v>
      </c>
      <c r="G35" s="14">
        <v>1</v>
      </c>
      <c r="H35" s="13">
        <v>8</v>
      </c>
      <c r="I35" s="13">
        <v>6</v>
      </c>
      <c r="J35" s="13">
        <v>14</v>
      </c>
      <c r="K35" s="13"/>
      <c r="L35" s="13">
        <v>1</v>
      </c>
      <c r="M35" s="13">
        <v>7</v>
      </c>
      <c r="N35" s="13">
        <v>4</v>
      </c>
      <c r="O35" s="13">
        <v>13</v>
      </c>
      <c r="P35" s="13"/>
      <c r="Q35" s="47"/>
      <c r="R35" s="38"/>
      <c r="S35" s="38">
        <f>H35-M35</f>
        <v>1</v>
      </c>
      <c r="T35" s="38">
        <f>I35-N35</f>
        <v>2</v>
      </c>
      <c r="U35" s="38">
        <f>J35-O35</f>
        <v>1</v>
      </c>
      <c r="V35" s="38"/>
    </row>
    <row r="36" spans="1:22" s="16" customFormat="1" ht="20.100000000000001" customHeight="1" x14ac:dyDescent="0.3">
      <c r="A36" s="12" t="s">
        <v>28</v>
      </c>
      <c r="B36" s="65" t="s">
        <v>73</v>
      </c>
      <c r="C36" s="65"/>
      <c r="D36" s="56"/>
      <c r="E36" s="13">
        <v>4</v>
      </c>
      <c r="F36" s="13">
        <v>1262</v>
      </c>
      <c r="G36" s="13">
        <v>1</v>
      </c>
      <c r="H36" s="13">
        <v>9</v>
      </c>
      <c r="I36" s="13">
        <v>12</v>
      </c>
      <c r="J36" s="13">
        <v>19</v>
      </c>
      <c r="K36" s="13"/>
      <c r="L36" s="13">
        <v>1</v>
      </c>
      <c r="M36" s="13">
        <v>6</v>
      </c>
      <c r="N36" s="13">
        <v>8</v>
      </c>
      <c r="O36" s="13">
        <v>16</v>
      </c>
      <c r="P36" s="13"/>
      <c r="Q36" s="47"/>
      <c r="R36" s="38"/>
      <c r="S36" s="38">
        <f>H36-M36</f>
        <v>3</v>
      </c>
      <c r="T36" s="38">
        <f>I36-N36</f>
        <v>4</v>
      </c>
      <c r="U36" s="38">
        <f>J36-O36</f>
        <v>3</v>
      </c>
      <c r="V36" s="38"/>
    </row>
    <row r="37" spans="1:22" s="16" customFormat="1" ht="20.100000000000001" customHeight="1" thickBot="1" x14ac:dyDescent="0.35">
      <c r="A37" s="12" t="s">
        <v>30</v>
      </c>
      <c r="B37" s="65" t="s">
        <v>74</v>
      </c>
      <c r="C37" s="65"/>
      <c r="D37" s="57"/>
      <c r="E37" s="13">
        <v>3</v>
      </c>
      <c r="F37" s="13">
        <v>780</v>
      </c>
      <c r="G37" s="13">
        <v>1</v>
      </c>
      <c r="H37" s="13">
        <v>6</v>
      </c>
      <c r="I37" s="13">
        <v>2</v>
      </c>
      <c r="J37" s="13">
        <v>14</v>
      </c>
      <c r="K37" s="13"/>
      <c r="L37" s="13">
        <v>1</v>
      </c>
      <c r="M37" s="13">
        <v>6</v>
      </c>
      <c r="N37" s="13">
        <v>2</v>
      </c>
      <c r="O37" s="13">
        <v>11</v>
      </c>
      <c r="P37" s="13"/>
      <c r="Q37" s="47"/>
      <c r="R37" s="38"/>
      <c r="S37" s="38"/>
      <c r="T37" s="38"/>
      <c r="U37" s="38">
        <f>J37-O37</f>
        <v>3</v>
      </c>
      <c r="V37" s="38"/>
    </row>
    <row r="38" spans="1:22" s="16" customFormat="1" ht="15.75" x14ac:dyDescent="0.25">
      <c r="A38" s="18"/>
      <c r="B38" s="24"/>
      <c r="C38" s="18"/>
      <c r="D38" s="19"/>
      <c r="E38" s="15"/>
      <c r="F38" s="15"/>
      <c r="G38" s="33"/>
      <c r="H38" s="33"/>
      <c r="I38" s="33"/>
      <c r="J38" s="33"/>
      <c r="K38" s="33"/>
      <c r="L38" s="19"/>
      <c r="M38" s="19"/>
      <c r="N38" s="19"/>
      <c r="O38" s="19"/>
      <c r="P38" s="19"/>
      <c r="Q38" s="47"/>
      <c r="R38" s="15"/>
      <c r="S38" s="15"/>
      <c r="T38" s="15"/>
      <c r="U38" s="15"/>
      <c r="V38" s="15"/>
    </row>
    <row r="39" spans="1:22" s="16" customFormat="1" ht="15.75" x14ac:dyDescent="0.25">
      <c r="A39" s="18"/>
      <c r="B39" s="24"/>
      <c r="C39" s="18"/>
      <c r="D39" s="19"/>
      <c r="E39" s="15"/>
      <c r="F39" s="15"/>
      <c r="G39" s="33"/>
      <c r="H39" s="33"/>
      <c r="I39" s="33"/>
      <c r="J39" s="33"/>
      <c r="K39" s="33"/>
      <c r="L39" s="17" t="s">
        <v>1</v>
      </c>
      <c r="M39" s="17" t="s">
        <v>2</v>
      </c>
      <c r="N39" s="17" t="s">
        <v>36</v>
      </c>
      <c r="O39" s="17" t="s">
        <v>0</v>
      </c>
      <c r="P39" s="17" t="s">
        <v>37</v>
      </c>
      <c r="Q39" s="47"/>
      <c r="R39" s="19"/>
      <c r="S39" s="15"/>
      <c r="T39" s="15"/>
      <c r="U39" s="15"/>
      <c r="V39" s="15"/>
    </row>
    <row r="40" spans="1:22" s="16" customFormat="1" ht="15.75" x14ac:dyDescent="0.25">
      <c r="B40" s="26"/>
      <c r="D40" s="26"/>
      <c r="E40" s="77" t="s">
        <v>44</v>
      </c>
      <c r="F40" s="26"/>
      <c r="G40" s="34"/>
      <c r="H40" s="34"/>
      <c r="I40" s="34"/>
      <c r="J40" s="34"/>
      <c r="K40" s="34"/>
      <c r="L40" s="13"/>
      <c r="M40" s="13">
        <v>7</v>
      </c>
      <c r="N40" s="13">
        <v>4</v>
      </c>
      <c r="O40" s="13">
        <v>13</v>
      </c>
      <c r="P40" s="13"/>
      <c r="Q40" s="47"/>
      <c r="R40" s="22"/>
      <c r="S40" s="15"/>
      <c r="T40" s="15"/>
      <c r="U40" s="15"/>
      <c r="V40" s="15"/>
    </row>
    <row r="41" spans="1:22" s="16" customFormat="1" ht="16.5" thickBot="1" x14ac:dyDescent="0.3">
      <c r="E41" s="15"/>
      <c r="F41" s="15"/>
      <c r="G41" s="33"/>
      <c r="H41" s="33"/>
      <c r="I41" s="33"/>
      <c r="J41" s="33"/>
      <c r="K41" s="33"/>
      <c r="Q41" s="47"/>
      <c r="R41" s="19"/>
      <c r="S41" s="15"/>
      <c r="T41" s="15"/>
      <c r="U41" s="15"/>
      <c r="V41" s="15"/>
    </row>
    <row r="42" spans="1:22" s="16" customFormat="1" ht="16.5" thickBot="1" x14ac:dyDescent="0.3">
      <c r="A42" s="5" t="s">
        <v>35</v>
      </c>
      <c r="B42" s="6"/>
      <c r="C42" s="6"/>
      <c r="D42" s="8">
        <f>SUM(D4:D41)</f>
        <v>0</v>
      </c>
      <c r="E42" s="8"/>
      <c r="F42" s="8">
        <f>SUM(F4:F41)</f>
        <v>24760</v>
      </c>
      <c r="G42" s="8">
        <f t="shared" ref="G42:P42" si="2">G4+G5+G6+G7+G8+G9+G10+G11+G12+G13+G14+G15+G16+G17+G18+G19+G20+G21+G23+G24+G25+G26+G27+G30+G31+G32+G33+G34+G35+G36+G37+G40</f>
        <v>27</v>
      </c>
      <c r="H42" s="8">
        <f t="shared" si="2"/>
        <v>149</v>
      </c>
      <c r="I42" s="8">
        <f t="shared" si="2"/>
        <v>31</v>
      </c>
      <c r="J42" s="8">
        <f t="shared" si="2"/>
        <v>444</v>
      </c>
      <c r="K42" s="8">
        <f t="shared" si="2"/>
        <v>3</v>
      </c>
      <c r="L42" s="8">
        <f t="shared" si="2"/>
        <v>13</v>
      </c>
      <c r="M42" s="8">
        <f t="shared" si="2"/>
        <v>133</v>
      </c>
      <c r="N42" s="8">
        <f t="shared" si="2"/>
        <v>24</v>
      </c>
      <c r="O42" s="27">
        <f t="shared" si="2"/>
        <v>399</v>
      </c>
      <c r="P42" s="37">
        <f t="shared" si="2"/>
        <v>3</v>
      </c>
      <c r="Q42" s="48"/>
      <c r="R42" s="37">
        <f>R4+R5+R6+R7+R8+R9+R10+R11+R12+R13+R14+R15+R16+R17+R18+R19+R20+R21+R23+R24+R25+R26+R27+R30+R31+R32+R33+R34+R35+R36+R37+R40</f>
        <v>14</v>
      </c>
      <c r="S42" s="37">
        <f>S4+S5+S6+S7+S8+S9+S10+S11+S12+S13+S14+S15+S16+S17+S18+S19+S20+S21+S23+S24+S25+S26+S27+S30+S31+S32+S33+S34+S35+S36+S37+S40</f>
        <v>23</v>
      </c>
      <c r="T42" s="37">
        <f>T4+T5+T6+T7+T8+T9+T10+T11+T12+T13+T14+T15+T16+T17+T18+T19+T20+T21+T23+T24+T25+T26+T27+T30+T31+T32+T33+T34+T35+T36+T37+T40</f>
        <v>11</v>
      </c>
      <c r="U42" s="37">
        <f>U4+U5+U6+U7+U8+U9+U10+U11+U12+U13+U14+U15+U16+U17+U18+U19+U20+U21+U23+U24+U25+U26+U27+U30+U31+U32+U33+U34+U35+U36+U37+U40</f>
        <v>58</v>
      </c>
      <c r="V42" s="37">
        <f>V4+V5+V6+V7+V8+V9+V10+V11+V12+V13+V14+V15+V16+V17+V18+V19+V20+V21+V23+V24+V25+V26+V27+V30+V31+V32+V33+V34+V35+V36+V37+V40</f>
        <v>0</v>
      </c>
    </row>
    <row r="44" spans="1:22" x14ac:dyDescent="0.25">
      <c r="D44" s="1"/>
      <c r="P44" s="1"/>
    </row>
  </sheetData>
  <mergeCells count="43">
    <mergeCell ref="B36:C36"/>
    <mergeCell ref="B6:C6"/>
    <mergeCell ref="B7:C7"/>
    <mergeCell ref="B8:C8"/>
    <mergeCell ref="B9:C9"/>
    <mergeCell ref="B27:C27"/>
    <mergeCell ref="B13:C13"/>
    <mergeCell ref="B16:C16"/>
    <mergeCell ref="B17:C17"/>
    <mergeCell ref="B15:C15"/>
    <mergeCell ref="B14:C14"/>
    <mergeCell ref="B20:C20"/>
    <mergeCell ref="B34:C34"/>
    <mergeCell ref="B35:C35"/>
    <mergeCell ref="B33:C33"/>
    <mergeCell ref="B32:C32"/>
    <mergeCell ref="B30:C30"/>
    <mergeCell ref="B31:C31"/>
    <mergeCell ref="L2:P2"/>
    <mergeCell ref="E23:E27"/>
    <mergeCell ref="B25:C25"/>
    <mergeCell ref="B22:C22"/>
    <mergeCell ref="B4:C4"/>
    <mergeCell ref="B26:C26"/>
    <mergeCell ref="B5:C5"/>
    <mergeCell ref="B21:C21"/>
    <mergeCell ref="A3:C3"/>
    <mergeCell ref="A1:Q1"/>
    <mergeCell ref="R1:V2"/>
    <mergeCell ref="Q2:Q42"/>
    <mergeCell ref="D23:D27"/>
    <mergeCell ref="G2:K2"/>
    <mergeCell ref="B2:C2"/>
    <mergeCell ref="D30:D37"/>
    <mergeCell ref="B12:C12"/>
    <mergeCell ref="B10:C10"/>
    <mergeCell ref="B11:C11"/>
    <mergeCell ref="D2:D21"/>
    <mergeCell ref="B18:C18"/>
    <mergeCell ref="B23:C23"/>
    <mergeCell ref="B24:C24"/>
    <mergeCell ref="B19:C19"/>
    <mergeCell ref="B37:C37"/>
  </mergeCells>
  <pageMargins left="0.19685039370078741" right="0.19685039370078741" top="0.19685039370078741" bottom="0.19685039370078741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ATA</vt:lpstr>
      <vt:lpstr>ATA!Area_stampa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2019-06-12T09:20:53Z</cp:lastPrinted>
  <dcterms:created xsi:type="dcterms:W3CDTF">2018-06-26T07:14:55Z</dcterms:created>
  <dcterms:modified xsi:type="dcterms:W3CDTF">2019-06-12T09:26:09Z</dcterms:modified>
</cp:coreProperties>
</file>