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8670"/>
  </bookViews>
  <sheets>
    <sheet name="x supplenze" sheetId="1" r:id="rId1"/>
  </sheets>
  <calcPr calcId="145621"/>
</workbook>
</file>

<file path=xl/calcChain.xml><?xml version="1.0" encoding="utf-8"?>
<calcChain xmlns="http://schemas.openxmlformats.org/spreadsheetml/2006/main">
  <c r="DF43" i="1" l="1"/>
  <c r="DG43" i="1"/>
  <c r="DI43" i="1"/>
  <c r="DL43" i="1"/>
  <c r="DE43" i="1"/>
  <c r="DK4" i="1"/>
  <c r="DK43" i="1" s="1"/>
  <c r="CL43" i="1" l="1"/>
  <c r="CM43" i="1"/>
  <c r="CN43" i="1"/>
  <c r="CE43" i="1"/>
  <c r="DB43" i="1" l="1"/>
  <c r="CZ43" i="1"/>
  <c r="CY43" i="1"/>
  <c r="CX43" i="1"/>
  <c r="BI43" i="1"/>
  <c r="BX43" i="1"/>
  <c r="BZ43" i="1"/>
  <c r="CB43" i="1"/>
  <c r="CD43" i="1"/>
  <c r="CG43" i="1"/>
  <c r="CH43" i="1"/>
  <c r="CI43" i="1"/>
  <c r="CJ43" i="1"/>
  <c r="CO43" i="1"/>
  <c r="CP43" i="1"/>
  <c r="CS43" i="1"/>
  <c r="BW43" i="1" l="1"/>
  <c r="BV43" i="1" l="1"/>
  <c r="BV44" i="1" s="1"/>
  <c r="BT43" i="1"/>
  <c r="BS43" i="1"/>
  <c r="BP43" i="1" l="1"/>
  <c r="BJ43" i="1" l="1"/>
  <c r="BL43" i="1"/>
  <c r="BN43" i="1"/>
  <c r="AI43" i="1" l="1"/>
  <c r="AJ43" i="1"/>
  <c r="AK43" i="1"/>
  <c r="AL43" i="1"/>
  <c r="AM43" i="1"/>
  <c r="AN43" i="1"/>
  <c r="AO43" i="1"/>
  <c r="AQ43" i="1"/>
  <c r="AS43" i="1"/>
  <c r="AU43" i="1"/>
  <c r="AW43" i="1"/>
  <c r="AY43" i="1"/>
  <c r="BA43" i="1"/>
  <c r="BB43" i="1"/>
  <c r="BC43" i="1"/>
  <c r="BD43" i="1"/>
  <c r="BF43" i="1"/>
  <c r="BH43" i="1"/>
  <c r="AC43" i="1" l="1"/>
  <c r="AD43" i="1"/>
  <c r="AE43" i="1"/>
  <c r="AF43" i="1"/>
  <c r="AH43" i="1"/>
  <c r="Q43" i="1" l="1"/>
  <c r="R43" i="1"/>
  <c r="S43" i="1"/>
  <c r="T43" i="1"/>
  <c r="U43" i="1"/>
  <c r="N43" i="1"/>
  <c r="O43" i="1"/>
  <c r="P43" i="1"/>
  <c r="Q44" i="1" l="1"/>
  <c r="N44" i="1"/>
  <c r="I43" i="1"/>
  <c r="J43" i="1"/>
  <c r="K43" i="1"/>
  <c r="L43" i="1"/>
  <c r="M43" i="1"/>
  <c r="G43" i="1"/>
  <c r="I44" i="1" l="1"/>
  <c r="D43" i="1"/>
  <c r="E43" i="1" l="1"/>
  <c r="X43" i="1" l="1"/>
  <c r="Y43" i="1"/>
  <c r="AA43" i="1"/>
  <c r="AB43" i="1"/>
  <c r="W43" i="1"/>
</calcChain>
</file>

<file path=xl/sharedStrings.xml><?xml version="1.0" encoding="utf-8"?>
<sst xmlns="http://schemas.openxmlformats.org/spreadsheetml/2006/main" count="351" uniqueCount="252">
  <si>
    <t>CS</t>
  </si>
  <si>
    <t>C.T.P. CANELLI</t>
  </si>
  <si>
    <t>DA</t>
  </si>
  <si>
    <t>AA</t>
  </si>
  <si>
    <t>POSTI AA. IN PIU'</t>
  </si>
  <si>
    <t>ALUNNI HC</t>
  </si>
  <si>
    <t>POSTI C.S IN PIU'</t>
  </si>
  <si>
    <t>ISTITUZIONE SCOLASTICA</t>
  </si>
  <si>
    <t>ATEE00100D</t>
  </si>
  <si>
    <t>ATEE00500R</t>
  </si>
  <si>
    <t>ATIC81800R</t>
  </si>
  <si>
    <t>ATIC817001</t>
  </si>
  <si>
    <t>ATIC81400D</t>
  </si>
  <si>
    <t>ATMM003004</t>
  </si>
  <si>
    <t>ATIC81300N</t>
  </si>
  <si>
    <t>ATC80500P</t>
  </si>
  <si>
    <t>ATIC80100B</t>
  </si>
  <si>
    <t>ATIC81200T</t>
  </si>
  <si>
    <t>ATIC815009</t>
  </si>
  <si>
    <t>ATIC80400V</t>
  </si>
  <si>
    <t>ATIC808006</t>
  </si>
  <si>
    <t>ATIC816005</t>
  </si>
  <si>
    <t>ATIC809002</t>
  </si>
  <si>
    <t>ATIC811002</t>
  </si>
  <si>
    <t>ATIC810006</t>
  </si>
  <si>
    <t>ATIC80600E</t>
  </si>
  <si>
    <t>CODICE MECCANOGRAFICO</t>
  </si>
  <si>
    <t>SEDI                                     (escl. Princ)</t>
  </si>
  <si>
    <t>ATPM01000R</t>
  </si>
  <si>
    <t>ATPS01000Q</t>
  </si>
  <si>
    <t>ATIS00600P</t>
  </si>
  <si>
    <t>ATIS004003</t>
  </si>
  <si>
    <t>ATTF01000T</t>
  </si>
  <si>
    <t>ATIS00700E</t>
  </si>
  <si>
    <t>ATIS003007</t>
  </si>
  <si>
    <t>ATIS00200B</t>
  </si>
  <si>
    <t>ATCT70000C</t>
  </si>
  <si>
    <t>ATCT701008</t>
  </si>
  <si>
    <t>ATCT702004</t>
  </si>
  <si>
    <t>ATMM11300G</t>
  </si>
  <si>
    <t>TOTALE</t>
  </si>
  <si>
    <t>C.T.P NIZZA</t>
  </si>
  <si>
    <t>AT</t>
  </si>
  <si>
    <t>AZ</t>
  </si>
  <si>
    <t>ATMM70001Q</t>
  </si>
  <si>
    <t>C.T.P. Carcere</t>
  </si>
  <si>
    <r>
      <t xml:space="preserve">I.C. 1 - ASTI </t>
    </r>
    <r>
      <rPr>
        <b/>
        <sz val="12"/>
        <color rgb="FFFF0000"/>
        <rFont val="Arial"/>
        <family val="2"/>
      </rPr>
      <t>(Longo)</t>
    </r>
  </si>
  <si>
    <r>
      <t xml:space="preserve">I.C. 2 ASTI </t>
    </r>
    <r>
      <rPr>
        <b/>
        <sz val="12"/>
        <color rgb="FFFF0000"/>
        <rFont val="Arial"/>
        <family val="2"/>
      </rPr>
      <t>(Savarese)</t>
    </r>
  </si>
  <si>
    <r>
      <t xml:space="preserve">IC COSTIGLIOLE </t>
    </r>
    <r>
      <rPr>
        <b/>
        <sz val="12"/>
        <color rgb="FFFF0000"/>
        <rFont val="Arial"/>
        <family val="2"/>
      </rPr>
      <t>(Thoux)</t>
    </r>
  </si>
  <si>
    <r>
      <t xml:space="preserve">IC INCISA 4 VALLI </t>
    </r>
    <r>
      <rPr>
        <b/>
        <sz val="12"/>
        <color rgb="FFFF0000"/>
        <rFont val="Arial"/>
        <family val="2"/>
      </rPr>
      <t>(Cairo)</t>
    </r>
  </si>
  <si>
    <r>
      <t xml:space="preserve">IC MONTEGROSSO </t>
    </r>
    <r>
      <rPr>
        <b/>
        <sz val="12"/>
        <color rgb="FFFF0000"/>
        <rFont val="Arial"/>
        <family val="2"/>
      </rPr>
      <t>(Tartaglino)</t>
    </r>
  </si>
  <si>
    <r>
      <t xml:space="preserve">IC NIZZA MONF.TO </t>
    </r>
    <r>
      <rPr>
        <b/>
        <sz val="12"/>
        <color rgb="FFFF0000"/>
        <rFont val="Arial"/>
        <family val="2"/>
      </rPr>
      <t>(Modafferi)</t>
    </r>
  </si>
  <si>
    <r>
      <t xml:space="preserve">IC ROCCHETTA T. </t>
    </r>
    <r>
      <rPr>
        <b/>
        <sz val="12"/>
        <color rgb="FFFF0000"/>
        <rFont val="Arial"/>
        <family val="2"/>
      </rPr>
      <t>(Accornero)</t>
    </r>
  </si>
  <si>
    <r>
      <t>C.T.P. ASTI</t>
    </r>
    <r>
      <rPr>
        <b/>
        <sz val="12"/>
        <color rgb="FFFF0000"/>
        <rFont val="Calibri"/>
        <family val="2"/>
        <scheme val="minor"/>
      </rPr>
      <t xml:space="preserve"> </t>
    </r>
  </si>
  <si>
    <r>
      <t xml:space="preserve">IST.MAG.MONTI </t>
    </r>
    <r>
      <rPr>
        <b/>
        <sz val="12"/>
        <color rgb="FFFF0000"/>
        <rFont val="Arial"/>
        <family val="2"/>
      </rPr>
      <t>(Marino)</t>
    </r>
  </si>
  <si>
    <r>
      <t>LICEO VERCELLI</t>
    </r>
    <r>
      <rPr>
        <b/>
        <sz val="12"/>
        <color rgb="FFFF0000"/>
        <rFont val="Arial"/>
        <family val="2"/>
      </rPr>
      <t xml:space="preserve"> (Trotta)</t>
    </r>
  </si>
  <si>
    <r>
      <t>I.I.S. GIOBERT</t>
    </r>
    <r>
      <rPr>
        <b/>
        <sz val="12"/>
        <color rgb="FFFF0000"/>
        <rFont val="Arial"/>
        <family val="2"/>
      </rPr>
      <t xml:space="preserve"> (Ferrero)</t>
    </r>
  </si>
  <si>
    <r>
      <t xml:space="preserve">IST.IST.SUP. PENNA </t>
    </r>
    <r>
      <rPr>
        <b/>
        <sz val="12"/>
        <color rgb="FFFF0000"/>
        <rFont val="Arial"/>
        <family val="2"/>
      </rPr>
      <t>(Parisio)</t>
    </r>
  </si>
  <si>
    <r>
      <t>ITIS ARTOM</t>
    </r>
    <r>
      <rPr>
        <b/>
        <sz val="12"/>
        <color rgb="FFFF0000"/>
        <rFont val="Arial"/>
        <family val="2"/>
      </rPr>
      <t xml:space="preserve"> (Calcagno)</t>
    </r>
  </si>
  <si>
    <r>
      <t>I.I.S.PELLATI</t>
    </r>
    <r>
      <rPr>
        <b/>
        <sz val="12"/>
        <color rgb="FFFF0000"/>
        <rFont val="Arial"/>
        <family val="2"/>
      </rPr>
      <t xml:space="preserve"> (Lupori)</t>
    </r>
  </si>
  <si>
    <t>POSTI AT. IN PIU'</t>
  </si>
  <si>
    <r>
      <t xml:space="preserve">DD I CIRCOLO ASTI </t>
    </r>
    <r>
      <rPr>
        <b/>
        <sz val="12"/>
        <color rgb="FFFF0000"/>
        <rFont val="Arial"/>
        <family val="2"/>
      </rPr>
      <t>(Panza)</t>
    </r>
  </si>
  <si>
    <r>
      <t>DD V CIRCOLO ASTI</t>
    </r>
    <r>
      <rPr>
        <b/>
        <sz val="12"/>
        <color rgb="FFFF0000"/>
        <rFont val="Arial"/>
        <family val="2"/>
      </rPr>
      <t xml:space="preserve"> (Ventimiglia)</t>
    </r>
  </si>
  <si>
    <r>
      <t>SMS BROFFERIO ASTI</t>
    </r>
    <r>
      <rPr>
        <b/>
        <sz val="12"/>
        <color rgb="FFFF0000"/>
        <rFont val="Arial"/>
        <family val="2"/>
      </rPr>
      <t xml:space="preserve"> (Zinna)</t>
    </r>
  </si>
  <si>
    <r>
      <t xml:space="preserve">IC CANELLI </t>
    </r>
    <r>
      <rPr>
        <b/>
        <sz val="12"/>
        <color rgb="FFFF0000"/>
        <rFont val="Arial"/>
        <family val="2"/>
      </rPr>
      <t>(Genovese)</t>
    </r>
  </si>
  <si>
    <r>
      <t xml:space="preserve">IC CASTELL'ALFERO </t>
    </r>
    <r>
      <rPr>
        <b/>
        <sz val="12"/>
        <color rgb="FFFF0000"/>
        <rFont val="Arial"/>
        <family val="2"/>
      </rPr>
      <t>(Cerrato)</t>
    </r>
  </si>
  <si>
    <r>
      <t xml:space="preserve">IC CASTELNUOVO D.B.  </t>
    </r>
    <r>
      <rPr>
        <b/>
        <sz val="12"/>
        <color rgb="FFFF0000"/>
        <rFont val="Arial"/>
        <family val="2"/>
      </rPr>
      <t>(Evangelista)</t>
    </r>
  </si>
  <si>
    <r>
      <t xml:space="preserve">IC SAN DAMIANO </t>
    </r>
    <r>
      <rPr>
        <b/>
        <sz val="12"/>
        <color rgb="FFFF0000"/>
        <rFont val="Arial"/>
        <family val="2"/>
      </rPr>
      <t>(Franco)</t>
    </r>
  </si>
  <si>
    <r>
      <t xml:space="preserve">IC VILLANOVA </t>
    </r>
    <r>
      <rPr>
        <b/>
        <sz val="12"/>
        <color rgb="FFFF0000"/>
        <rFont val="Arial"/>
        <family val="2"/>
      </rPr>
      <t>(Urso)</t>
    </r>
  </si>
  <si>
    <r>
      <t xml:space="preserve">IC VILLAFRANCA </t>
    </r>
    <r>
      <rPr>
        <b/>
        <sz val="12"/>
        <color rgb="FFFF0000"/>
        <rFont val="Arial"/>
        <family val="2"/>
      </rPr>
      <t>(Montersino)</t>
    </r>
  </si>
  <si>
    <r>
      <t xml:space="preserve">CPIA </t>
    </r>
    <r>
      <rPr>
        <b/>
        <sz val="12"/>
        <color rgb="FFFF0000"/>
        <rFont val="Arial"/>
        <family val="2"/>
      </rPr>
      <t>(Bosso)</t>
    </r>
  </si>
  <si>
    <r>
      <t xml:space="preserve">I.I.S. ALFIERI </t>
    </r>
    <r>
      <rPr>
        <b/>
        <sz val="12"/>
        <color rgb="FFFF0000"/>
        <rFont val="Arial"/>
        <family val="2"/>
      </rPr>
      <t>(Perrone)</t>
    </r>
  </si>
  <si>
    <r>
      <t xml:space="preserve">I.I.S. CASTIGLIANO </t>
    </r>
    <r>
      <rPr>
        <b/>
        <sz val="12"/>
        <color rgb="FFFF0000"/>
        <rFont val="Arial"/>
        <family val="2"/>
      </rPr>
      <t>(Calcagno - reg)</t>
    </r>
  </si>
  <si>
    <r>
      <t xml:space="preserve">IC MONCALVO </t>
    </r>
    <r>
      <rPr>
        <b/>
        <sz val="12"/>
        <color rgb="FFFF0000"/>
        <rFont val="Arial"/>
        <family val="2"/>
      </rPr>
      <t>(Accornero - reg.)</t>
    </r>
  </si>
  <si>
    <r>
      <t xml:space="preserve">I.C. 3 ASTI </t>
    </r>
    <r>
      <rPr>
        <b/>
        <sz val="12"/>
        <color rgb="FFFF0000"/>
        <rFont val="Arial"/>
        <family val="2"/>
      </rPr>
      <t>(Modafferi - reg.)</t>
    </r>
  </si>
  <si>
    <t>TOTALE ALUNNI              al 12/05/2020</t>
  </si>
  <si>
    <t>AREA</t>
  </si>
  <si>
    <t>RUOLO TITOLARI                                                                 dopo i pensionamenti</t>
  </si>
  <si>
    <t>AR08</t>
  </si>
  <si>
    <t>AR02</t>
  </si>
  <si>
    <t>AR02   AR23  AR28 AR38</t>
  </si>
  <si>
    <t>AR02   AR02  ARR3</t>
  </si>
  <si>
    <t>AR02  AR02  AR02   AR02   AR02   AR02   AR22   ARR3    ARR3</t>
  </si>
  <si>
    <t>AR02    AR08</t>
  </si>
  <si>
    <t>AR08   ARR3   ARR3</t>
  </si>
  <si>
    <t>ORGANICO DIRITTO 2020/2021 CONVALIDATO</t>
  </si>
  <si>
    <t>O.D.2019/2020          posti calcolati a tabella                                                                                                                                                                                                                                                         (AL  26/05/2020) data chiusura funzioni SIDI</t>
  </si>
  <si>
    <t>immessi in ruolo a.sc. 2019/2020                                         titolari su proviciia</t>
  </si>
  <si>
    <t>DSGA</t>
  </si>
  <si>
    <t>DISPONIBILITA                                                                                        prima dei trasferimenti</t>
  </si>
  <si>
    <t>AR20</t>
  </si>
  <si>
    <t>ARR3  ARR3   AR23</t>
  </si>
  <si>
    <t>ARR3  ARR3   ARR3</t>
  </si>
  <si>
    <t>in entrata</t>
  </si>
  <si>
    <t>nominativo</t>
  </si>
  <si>
    <t>in uscita</t>
  </si>
  <si>
    <t>MOBILITA</t>
  </si>
  <si>
    <t>DISPONIBILITA                                                                                       dopo i trasferimenti</t>
  </si>
  <si>
    <t>Anselmi</t>
  </si>
  <si>
    <t>Barbera</t>
  </si>
  <si>
    <t>Barbera     Maugeri</t>
  </si>
  <si>
    <t>Noto</t>
  </si>
  <si>
    <t>Pellitteri</t>
  </si>
  <si>
    <t>Maugeri      Aliberti</t>
  </si>
  <si>
    <t>Battipaglia</t>
  </si>
  <si>
    <t>Nosenzo</t>
  </si>
  <si>
    <t>Rammaro</t>
  </si>
  <si>
    <t>Anselmi   Sacchetto</t>
  </si>
  <si>
    <t>Boscolo    Sacchetto</t>
  </si>
  <si>
    <t>Scarfia</t>
  </si>
  <si>
    <t>Spinelli</t>
  </si>
  <si>
    <t>La Manna      Spinelli</t>
  </si>
  <si>
    <t xml:space="preserve">Candela </t>
  </si>
  <si>
    <t>Testaiuti (TO)    Parodi (AL)</t>
  </si>
  <si>
    <t xml:space="preserve">Garavaglia </t>
  </si>
  <si>
    <t>Guelfo</t>
  </si>
  <si>
    <t>Secco</t>
  </si>
  <si>
    <t>Cestari</t>
  </si>
  <si>
    <t>Fusati</t>
  </si>
  <si>
    <t>Licciardi</t>
  </si>
  <si>
    <t>Marello</t>
  </si>
  <si>
    <t>Caronia     Marello</t>
  </si>
  <si>
    <t>Caronia   Molino</t>
  </si>
  <si>
    <t>Cestari    Zavattero</t>
  </si>
  <si>
    <t>Camerani</t>
  </si>
  <si>
    <t>Chiariello</t>
  </si>
  <si>
    <t>Cammarata    Landolfi</t>
  </si>
  <si>
    <t>Camerani   Lepre</t>
  </si>
  <si>
    <t>Letizia</t>
  </si>
  <si>
    <t>Letizia    Novara</t>
  </si>
  <si>
    <t>Novara</t>
  </si>
  <si>
    <t>Mantovan    Poppa</t>
  </si>
  <si>
    <t>Proietto</t>
  </si>
  <si>
    <t>Fusati     Ferraro          Rapetti</t>
  </si>
  <si>
    <t>Regis</t>
  </si>
  <si>
    <t>Saglietti</t>
  </si>
  <si>
    <t>Proietto    Saglietti</t>
  </si>
  <si>
    <t>Sorce</t>
  </si>
  <si>
    <t>Licciardi     Molino         Zavattero      Torre</t>
  </si>
  <si>
    <t>Callea    Valenti</t>
  </si>
  <si>
    <t>Castino    Saracco (CN)</t>
  </si>
  <si>
    <t>Pisa (LI)</t>
  </si>
  <si>
    <t>Masini (SV)</t>
  </si>
  <si>
    <t>D'Amore (TO)</t>
  </si>
  <si>
    <t>Boschetto   Lupo</t>
  </si>
  <si>
    <t>Castino  Parisi</t>
  </si>
  <si>
    <t>Tempo Parziale AA</t>
  </si>
  <si>
    <t>Tempo Parziale AT</t>
  </si>
  <si>
    <t>Tempo Parziale CS</t>
  </si>
  <si>
    <t>nominativi</t>
  </si>
  <si>
    <t>O.F. 2020/2021 ore libere lasciate da doc. in Tempo Parziale                                AA</t>
  </si>
  <si>
    <t>O.F. 2020/2021 ore libere lasciate da doc. in Tempo Parziale                                AT</t>
  </si>
  <si>
    <t>O.F. 2020/2021 ore libere lasciate da doc. in Tempo Parziale                     CS</t>
  </si>
  <si>
    <t>O.F. 2020/2021 ore libere lasciate da doc. in eson/semi e distac                 AA</t>
  </si>
  <si>
    <t>O.F. 2020/2021 posti                  ADEG. O.D.            al FATTO                      AA</t>
  </si>
  <si>
    <t>O.F. 2020/2021 posti                  ADEG. O.D.            al FATTO                      AT</t>
  </si>
  <si>
    <t>ORGANICO DI FATTO</t>
  </si>
  <si>
    <t>Accornero 24/36</t>
  </si>
  <si>
    <t>Agnello 18/36</t>
  </si>
  <si>
    <t>Balatresi 30/36</t>
  </si>
  <si>
    <t>Baldi 24/36</t>
  </si>
  <si>
    <t>Barbero 18/36</t>
  </si>
  <si>
    <t>Binello 22/36</t>
  </si>
  <si>
    <t>Cabiati 25/36</t>
  </si>
  <si>
    <t>Camerani 24/36</t>
  </si>
  <si>
    <t>Candelo 30/36</t>
  </si>
  <si>
    <t>Arduino 18/36    Costarelli 18/36</t>
  </si>
  <si>
    <t>Ferro 18/36</t>
  </si>
  <si>
    <t>Ambrosio 18/36      Franco 24/36</t>
  </si>
  <si>
    <t>De Lorenzo 30/36     Farina 30/36    Gardino 30/36    Ghirotto 24/36</t>
  </si>
  <si>
    <t>Avere 30/36          Di Carlo 33/36     Izzo 24/36</t>
  </si>
  <si>
    <t>Marra 18/36</t>
  </si>
  <si>
    <t>Mirra 25/36</t>
  </si>
  <si>
    <t>Becchino 24/36     Moiso 18/36</t>
  </si>
  <si>
    <t>Morciano 18/36</t>
  </si>
  <si>
    <t>Nicoli 18/36</t>
  </si>
  <si>
    <t>Nosenzo 30/36</t>
  </si>
  <si>
    <t>Pittiu 22/36</t>
  </si>
  <si>
    <t>Cantin 30/36     Gatti 24/36    Poggi 24/36</t>
  </si>
  <si>
    <t>Roberto 18/36</t>
  </si>
  <si>
    <t>Savio 30/36</t>
  </si>
  <si>
    <t>Gatto 30/36     Soave 20/36</t>
  </si>
  <si>
    <t>Cardacino 24/36    Torre 30/36</t>
  </si>
  <si>
    <t>Torretta 18/36</t>
  </si>
  <si>
    <t>Boero 36/36</t>
  </si>
  <si>
    <t>AR02 Informatica</t>
  </si>
  <si>
    <t>AR02   AR20</t>
  </si>
  <si>
    <t>ARR3</t>
  </si>
  <si>
    <t>ARR3 AR23</t>
  </si>
  <si>
    <t xml:space="preserve">* </t>
  </si>
  <si>
    <t>pensionamento tardivo</t>
  </si>
  <si>
    <t>Lombardo IC 2</t>
  </si>
  <si>
    <t>Roveta IC Montegrosso</t>
  </si>
  <si>
    <t>IMMISSIONI IN RUOLO</t>
  </si>
  <si>
    <t>SEDE ASSEGNATA</t>
  </si>
  <si>
    <t>Nominativo</t>
  </si>
  <si>
    <t xml:space="preserve">DISPONIBILITA                                                                                                                  dopo immissioni in RUOLO                                                                                  31/08                                                                              </t>
  </si>
  <si>
    <t>Assegnazioni provvisorie e utilizzazioni ore                        AA</t>
  </si>
  <si>
    <t>Assegnazioni provvisorie e utilizzazioni  Nome</t>
  </si>
  <si>
    <t>Marzano</t>
  </si>
  <si>
    <t>Buffelli</t>
  </si>
  <si>
    <t>Bognanni</t>
  </si>
  <si>
    <t>Casula</t>
  </si>
  <si>
    <t>Di Matteo</t>
  </si>
  <si>
    <t>Furcas</t>
  </si>
  <si>
    <t>De Luca</t>
  </si>
  <si>
    <t>Cuccaro</t>
  </si>
  <si>
    <t>Cavallo</t>
  </si>
  <si>
    <t>Areddia</t>
  </si>
  <si>
    <t>Vardaro</t>
  </si>
  <si>
    <t>Perri</t>
  </si>
  <si>
    <t>Allevato</t>
  </si>
  <si>
    <t>D'Agostino</t>
  </si>
  <si>
    <t xml:space="preserve">Simone </t>
  </si>
  <si>
    <t>Lizio</t>
  </si>
  <si>
    <t>Rosta</t>
  </si>
  <si>
    <t>Benello</t>
  </si>
  <si>
    <t>Del Tetto</t>
  </si>
  <si>
    <t>Tempone</t>
  </si>
  <si>
    <t>Battistella</t>
  </si>
  <si>
    <t>Bazzi   Auricchio</t>
  </si>
  <si>
    <t>Nicola</t>
  </si>
  <si>
    <t>Gagliasso      Gaveglio</t>
  </si>
  <si>
    <t>Attisani</t>
  </si>
  <si>
    <t>Muratore</t>
  </si>
  <si>
    <t>Diana</t>
  </si>
  <si>
    <t>Torretta     Virgillito</t>
  </si>
  <si>
    <t>Pacifico                   Leone</t>
  </si>
  <si>
    <t>Boccato</t>
  </si>
  <si>
    <t>Occhiena           Amissano</t>
  </si>
  <si>
    <t>Chirieleison</t>
  </si>
  <si>
    <t>Malagrinò</t>
  </si>
  <si>
    <t>Lazzaro              Marchioni</t>
  </si>
  <si>
    <t>Butera                Massa</t>
  </si>
  <si>
    <t>UTILIZZAZIONI E ASSEGNAZIONI</t>
  </si>
  <si>
    <t>Assegnazioni provvisorie e utilizzazioni posto               AA</t>
  </si>
  <si>
    <t>Tamponi</t>
  </si>
  <si>
    <t>36                      -36</t>
  </si>
  <si>
    <t>Tamponi     Lorusso (FG)</t>
  </si>
  <si>
    <t>Cassese (NA)</t>
  </si>
  <si>
    <t>Assistente Amministrativo POSTI</t>
  </si>
  <si>
    <t>Assistente Amministrativo ORE</t>
  </si>
  <si>
    <t>Assistente Tecnico          POSTI</t>
  </si>
  <si>
    <t>Assistente Tecnico                    ORE</t>
  </si>
  <si>
    <t>Collaboratore Scolastico             POSTI</t>
  </si>
  <si>
    <t>Collaboratore Scolastico            ORE</t>
  </si>
  <si>
    <t>O.F. 2020/2021 posti                  ADEG. O.D.            al FATTO            CS                             I  distrib.</t>
  </si>
  <si>
    <t>O.F. 2020/2021 posti                  ADEG. O.D.            al FATTO            CS                        II    distribuz.</t>
  </si>
  <si>
    <t>O.F. 2020/2021 ore libere lasciate da doc. in eson/semi e distac                             AT</t>
  </si>
  <si>
    <t>POSTI al 31/08</t>
  </si>
  <si>
    <t>UST DI ASTI - DISPONIBILITA'  per supplenze</t>
  </si>
  <si>
    <t>POSTI AL 30/06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</si>
</sst>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4" fillId="0" borderId="0" xfId="0" applyFont="1" applyBorder="1"/>
    <xf numFmtId="0" fontId="8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3" fillId="0" borderId="4" xfId="0" applyFont="1" applyBorder="1" applyAlignment="1">
      <alignment horizontal="center"/>
    </xf>
    <xf numFmtId="0" fontId="4" fillId="0" borderId="0" xfId="0" applyFont="1" applyBorder="1" applyAlignment="1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12" borderId="2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12" borderId="27" xfId="0" applyFont="1" applyFill="1" applyBorder="1" applyAlignment="1">
      <alignment horizontal="center" wrapText="1"/>
    </xf>
    <xf numFmtId="0" fontId="5" fillId="0" borderId="0" xfId="0" applyFont="1" applyFill="1"/>
    <xf numFmtId="0" fontId="5" fillId="7" borderId="4" xfId="0" applyFont="1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29" xfId="0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10" borderId="6" xfId="0" applyFont="1" applyFill="1" applyBorder="1" applyAlignment="1">
      <alignment horizontal="center"/>
    </xf>
    <xf numFmtId="0" fontId="16" fillId="16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4" fillId="15" borderId="6" xfId="0" applyFont="1" applyFill="1" applyBorder="1" applyAlignment="1">
      <alignment horizontal="center"/>
    </xf>
    <xf numFmtId="0" fontId="15" fillId="13" borderId="26" xfId="0" applyFont="1" applyFill="1" applyBorder="1" applyAlignment="1">
      <alignment horizontal="center" vertical="center"/>
    </xf>
    <xf numFmtId="0" fontId="15" fillId="13" borderId="29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/>
    </xf>
    <xf numFmtId="0" fontId="14" fillId="14" borderId="30" xfId="0" applyFont="1" applyFill="1" applyBorder="1" applyAlignment="1">
      <alignment horizontal="center" vertical="center"/>
    </xf>
    <xf numFmtId="0" fontId="14" fillId="14" borderId="34" xfId="0" applyFont="1" applyFill="1" applyBorder="1" applyAlignment="1">
      <alignment horizontal="center" vertical="center"/>
    </xf>
    <xf numFmtId="0" fontId="14" fillId="14" borderId="3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wrapText="1"/>
    </xf>
    <xf numFmtId="0" fontId="5" fillId="6" borderId="32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8"/>
  <sheetViews>
    <sheetView tabSelected="1" topLeftCell="A34" zoomScaleNormal="100" workbookViewId="0">
      <selection activeCell="DN37" sqref="DN37"/>
    </sheetView>
  </sheetViews>
  <sheetFormatPr defaultRowHeight="15" x14ac:dyDescent="0.25"/>
  <cols>
    <col min="1" max="1" width="16.140625" bestFit="1" customWidth="1"/>
    <col min="2" max="2" width="19.28515625" customWidth="1"/>
    <col min="3" max="3" width="24.7109375" customWidth="1"/>
    <col min="4" max="4" width="9.7109375" style="4" hidden="1" customWidth="1"/>
    <col min="5" max="6" width="6.7109375" style="4" hidden="1" customWidth="1"/>
    <col min="7" max="8" width="4.42578125" style="4" hidden="1" customWidth="1"/>
    <col min="9" max="9" width="6.42578125" style="4" hidden="1" customWidth="1"/>
    <col min="10" max="13" width="4.42578125" style="4" hidden="1" customWidth="1"/>
    <col min="14" max="16" width="8.7109375" style="4" hidden="1" customWidth="1"/>
    <col min="17" max="17" width="5.7109375" style="4" hidden="1" customWidth="1"/>
    <col min="18" max="18" width="4.42578125" style="4" hidden="1" customWidth="1"/>
    <col min="19" max="19" width="3.5703125" style="4" hidden="1" customWidth="1"/>
    <col min="20" max="20" width="4.42578125" style="4" hidden="1" customWidth="1"/>
    <col min="21" max="21" width="3.5703125" style="4" hidden="1" customWidth="1"/>
    <col min="22" max="22" width="0.85546875" style="2" hidden="1" customWidth="1"/>
    <col min="23" max="23" width="5.7109375" hidden="1" customWidth="1"/>
    <col min="24" max="24" width="4.42578125" hidden="1" customWidth="1"/>
    <col min="25" max="25" width="3.5703125" hidden="1" customWidth="1"/>
    <col min="26" max="26" width="5.7109375" hidden="1" customWidth="1"/>
    <col min="27" max="27" width="4.42578125" hidden="1" customWidth="1"/>
    <col min="28" max="28" width="3.5703125" hidden="1" customWidth="1"/>
    <col min="29" max="29" width="0.85546875" style="2" hidden="1" customWidth="1"/>
    <col min="30" max="30" width="6.42578125" style="37" hidden="1" customWidth="1"/>
    <col min="31" max="31" width="3.85546875" style="37" hidden="1" customWidth="1"/>
    <col min="32" max="32" width="3.7109375" style="37" hidden="1" customWidth="1"/>
    <col min="33" max="33" width="6.140625" style="37" hidden="1" customWidth="1"/>
    <col min="34" max="35" width="3.7109375" style="37" hidden="1" customWidth="1"/>
    <col min="36" max="36" width="0.85546875" style="37" hidden="1" customWidth="1"/>
    <col min="37" max="37" width="8.7109375" hidden="1" customWidth="1"/>
    <col min="38" max="38" width="12.28515625" hidden="1" customWidth="1"/>
    <col min="39" max="39" width="8.7109375" hidden="1" customWidth="1"/>
    <col min="40" max="40" width="12.28515625" hidden="1" customWidth="1"/>
    <col min="41" max="41" width="8.7109375" hidden="1" customWidth="1"/>
    <col min="42" max="42" width="13.7109375" hidden="1" customWidth="1"/>
    <col min="43" max="43" width="8.7109375" hidden="1" customWidth="1"/>
    <col min="44" max="44" width="12.28515625" hidden="1" customWidth="1"/>
    <col min="45" max="45" width="9.140625" hidden="1" customWidth="1"/>
    <col min="46" max="46" width="12.28515625" hidden="1" customWidth="1"/>
    <col min="47" max="47" width="9.140625" hidden="1" customWidth="1"/>
    <col min="48" max="48" width="12.28515625" hidden="1" customWidth="1"/>
    <col min="49" max="49" width="8.7109375" hidden="1" customWidth="1"/>
    <col min="50" max="50" width="12.28515625" hidden="1" customWidth="1"/>
    <col min="51" max="51" width="8.7109375" hidden="1" customWidth="1"/>
    <col min="52" max="52" width="14" hidden="1" customWidth="1"/>
    <col min="53" max="53" width="0.85546875" style="37" hidden="1" customWidth="1"/>
    <col min="54" max="54" width="6.42578125" hidden="1" customWidth="1"/>
    <col min="55" max="55" width="3.85546875" hidden="1" customWidth="1"/>
    <col min="56" max="56" width="3.5703125" hidden="1" customWidth="1"/>
    <col min="57" max="57" width="6.28515625" hidden="1" customWidth="1"/>
    <col min="58" max="59" width="3.28515625" hidden="1" customWidth="1"/>
    <col min="60" max="60" width="3.140625" hidden="1" customWidth="1"/>
    <col min="61" max="61" width="0.85546875" style="37" hidden="1" customWidth="1"/>
    <col min="62" max="62" width="10.7109375" hidden="1" customWidth="1"/>
    <col min="63" max="63" width="17.5703125" hidden="1" customWidth="1"/>
    <col min="64" max="64" width="10.7109375" hidden="1" customWidth="1"/>
    <col min="65" max="65" width="14.7109375" hidden="1" customWidth="1"/>
    <col min="66" max="66" width="10.7109375" hidden="1" customWidth="1"/>
    <col min="67" max="67" width="16.42578125" hidden="1" customWidth="1"/>
    <col min="68" max="68" width="14.7109375" hidden="1" customWidth="1"/>
    <col min="69" max="69" width="12.42578125" hidden="1" customWidth="1"/>
    <col min="70" max="70" width="14.28515625" hidden="1" customWidth="1"/>
    <col min="71" max="73" width="10.7109375" hidden="1" customWidth="1"/>
    <col min="74" max="74" width="12" hidden="1" customWidth="1"/>
    <col min="75" max="75" width="11.85546875" style="55" hidden="1" customWidth="1"/>
    <col min="76" max="76" width="6.42578125" hidden="1" customWidth="1"/>
    <col min="77" max="77" width="12.5703125" hidden="1" customWidth="1"/>
    <col min="78" max="78" width="3.85546875" hidden="1" customWidth="1"/>
    <col min="79" max="79" width="12.5703125" hidden="1" customWidth="1"/>
    <col min="80" max="80" width="3.5703125" hidden="1" customWidth="1"/>
    <col min="81" max="82" width="9.140625" hidden="1" customWidth="1"/>
    <col min="83" max="83" width="4.42578125" hidden="1" customWidth="1"/>
    <col min="84" max="84" width="12.5703125" hidden="1" customWidth="1"/>
    <col min="85" max="85" width="3.5703125" hidden="1" customWidth="1"/>
    <col min="86" max="86" width="6.42578125" hidden="1" customWidth="1"/>
    <col min="87" max="87" width="3.85546875" hidden="1" customWidth="1"/>
    <col min="88" max="88" width="3.5703125" hidden="1" customWidth="1"/>
    <col min="89" max="89" width="9.140625" hidden="1" customWidth="1"/>
    <col min="90" max="90" width="4.42578125" hidden="1" customWidth="1"/>
    <col min="91" max="91" width="3.28515625" hidden="1" customWidth="1"/>
    <col min="92" max="92" width="9.140625" hidden="1" customWidth="1"/>
    <col min="93" max="93" width="0.85546875" style="37" hidden="1" customWidth="1"/>
    <col min="94" max="96" width="14.28515625" style="4" hidden="1" customWidth="1"/>
    <col min="97" max="101" width="0.85546875" style="37" hidden="1" customWidth="1"/>
    <col min="102" max="102" width="6.42578125" customWidth="1"/>
    <col min="103" max="103" width="3.85546875" customWidth="1"/>
    <col min="104" max="104" width="3.5703125" customWidth="1"/>
    <col min="105" max="105" width="9.140625" customWidth="1"/>
    <col min="106" max="106" width="4.42578125" bestFit="1" customWidth="1"/>
    <col min="107" max="107" width="9.140625" customWidth="1"/>
    <col min="108" max="108" width="0.85546875" customWidth="1"/>
    <col min="109" max="110" width="14.85546875" bestFit="1" customWidth="1"/>
    <col min="111" max="111" width="10.28515625" bestFit="1" customWidth="1"/>
    <col min="113" max="113" width="10.28515625" bestFit="1" customWidth="1"/>
    <col min="115" max="115" width="12.28515625" customWidth="1"/>
    <col min="116" max="116" width="13" customWidth="1"/>
  </cols>
  <sheetData>
    <row r="1" spans="1:116" ht="27" thickBot="1" x14ac:dyDescent="0.45">
      <c r="A1" s="89" t="s">
        <v>250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1"/>
    </row>
    <row r="2" spans="1:116" ht="21.75" customHeight="1" thickBot="1" x14ac:dyDescent="0.35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  <c r="AJ2" s="52"/>
      <c r="AK2" s="102" t="s">
        <v>96</v>
      </c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43"/>
      <c r="BB2" s="95" t="s">
        <v>97</v>
      </c>
      <c r="BC2" s="96"/>
      <c r="BD2" s="96"/>
      <c r="BE2" s="96"/>
      <c r="BF2" s="96"/>
      <c r="BG2" s="96"/>
      <c r="BH2" s="97"/>
      <c r="BI2" s="43"/>
      <c r="BJ2" s="153" t="s">
        <v>156</v>
      </c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5"/>
      <c r="BX2" s="156" t="s">
        <v>193</v>
      </c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7"/>
      <c r="CN2" s="158"/>
      <c r="CO2" s="52"/>
      <c r="CP2" s="152" t="s">
        <v>234</v>
      </c>
      <c r="CQ2" s="152"/>
      <c r="CR2" s="152"/>
      <c r="CS2" s="52"/>
      <c r="CT2" s="52"/>
      <c r="CU2" s="52"/>
      <c r="CV2" s="52"/>
      <c r="CW2" s="52"/>
      <c r="CX2" s="93" t="s">
        <v>249</v>
      </c>
      <c r="CY2" s="93"/>
      <c r="CZ2" s="93"/>
      <c r="DA2" s="93"/>
      <c r="DB2" s="93"/>
      <c r="DC2" s="93"/>
      <c r="DE2" s="92" t="s">
        <v>251</v>
      </c>
      <c r="DF2" s="92"/>
      <c r="DG2" s="92"/>
      <c r="DH2" s="92"/>
      <c r="DI2" s="92"/>
      <c r="DJ2" s="92"/>
      <c r="DK2" s="92"/>
      <c r="DL2" s="92"/>
    </row>
    <row r="3" spans="1:116" s="59" customFormat="1" ht="90" thickBot="1" x14ac:dyDescent="0.3">
      <c r="A3" s="5" t="s">
        <v>26</v>
      </c>
      <c r="B3" s="168" t="s">
        <v>7</v>
      </c>
      <c r="C3" s="168"/>
      <c r="D3" s="22" t="s">
        <v>27</v>
      </c>
      <c r="E3" s="163" t="s">
        <v>75</v>
      </c>
      <c r="F3" s="164"/>
      <c r="G3" s="163" t="s">
        <v>5</v>
      </c>
      <c r="H3" s="164"/>
      <c r="I3" s="141" t="s">
        <v>86</v>
      </c>
      <c r="J3" s="141"/>
      <c r="K3" s="141"/>
      <c r="L3" s="141"/>
      <c r="M3" s="23"/>
      <c r="N3" s="58" t="s">
        <v>4</v>
      </c>
      <c r="O3" s="58" t="s">
        <v>60</v>
      </c>
      <c r="P3" s="36" t="s">
        <v>6</v>
      </c>
      <c r="Q3" s="140" t="s">
        <v>85</v>
      </c>
      <c r="R3" s="140"/>
      <c r="S3" s="140"/>
      <c r="T3" s="140"/>
      <c r="U3" s="140"/>
      <c r="V3" s="167"/>
      <c r="W3" s="127" t="s">
        <v>77</v>
      </c>
      <c r="X3" s="127"/>
      <c r="Y3" s="127"/>
      <c r="Z3" s="127"/>
      <c r="AA3" s="127"/>
      <c r="AB3" s="127"/>
      <c r="AC3" s="128"/>
      <c r="AD3" s="165" t="s">
        <v>89</v>
      </c>
      <c r="AE3" s="165"/>
      <c r="AF3" s="165"/>
      <c r="AG3" s="165"/>
      <c r="AH3" s="165"/>
      <c r="AI3" s="166"/>
      <c r="AJ3" s="44"/>
      <c r="AK3" s="101" t="s">
        <v>2</v>
      </c>
      <c r="AL3" s="101"/>
      <c r="AM3" s="101"/>
      <c r="AN3" s="101"/>
      <c r="AO3" s="101" t="s">
        <v>3</v>
      </c>
      <c r="AP3" s="101"/>
      <c r="AQ3" s="101"/>
      <c r="AR3" s="101"/>
      <c r="AS3" s="57"/>
      <c r="AT3" s="57"/>
      <c r="AU3" s="57"/>
      <c r="AV3" s="57"/>
      <c r="AW3" s="101" t="s">
        <v>0</v>
      </c>
      <c r="AX3" s="101"/>
      <c r="AY3" s="101"/>
      <c r="AZ3" s="101"/>
      <c r="BA3" s="44"/>
      <c r="BB3" s="98"/>
      <c r="BC3" s="99"/>
      <c r="BD3" s="99"/>
      <c r="BE3" s="99"/>
      <c r="BF3" s="99"/>
      <c r="BG3" s="99"/>
      <c r="BH3" s="100"/>
      <c r="BI3" s="44"/>
      <c r="BJ3" s="50" t="s">
        <v>146</v>
      </c>
      <c r="BK3" s="50" t="s">
        <v>150</v>
      </c>
      <c r="BL3" s="62" t="s">
        <v>147</v>
      </c>
      <c r="BM3" s="62" t="s">
        <v>151</v>
      </c>
      <c r="BN3" s="62" t="s">
        <v>148</v>
      </c>
      <c r="BO3" s="62" t="s">
        <v>152</v>
      </c>
      <c r="BP3" s="62" t="s">
        <v>153</v>
      </c>
      <c r="BQ3" s="62" t="s">
        <v>149</v>
      </c>
      <c r="BR3" s="62" t="s">
        <v>248</v>
      </c>
      <c r="BS3" s="62" t="s">
        <v>154</v>
      </c>
      <c r="BT3" s="62" t="s">
        <v>155</v>
      </c>
      <c r="BU3" s="62" t="s">
        <v>76</v>
      </c>
      <c r="BV3" s="62" t="s">
        <v>246</v>
      </c>
      <c r="BW3" s="53" t="s">
        <v>247</v>
      </c>
      <c r="BX3" s="159" t="s">
        <v>194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 t="s">
        <v>196</v>
      </c>
      <c r="CI3" s="159"/>
      <c r="CJ3" s="159"/>
      <c r="CK3" s="159"/>
      <c r="CL3" s="159"/>
      <c r="CM3" s="159"/>
      <c r="CN3" s="159"/>
      <c r="CO3" s="60"/>
      <c r="CP3" s="61" t="s">
        <v>235</v>
      </c>
      <c r="CQ3" s="61" t="s">
        <v>197</v>
      </c>
      <c r="CR3" s="61" t="s">
        <v>198</v>
      </c>
      <c r="CS3" s="60"/>
      <c r="CT3" s="83"/>
      <c r="CU3" s="83"/>
      <c r="CV3" s="83"/>
      <c r="CW3" s="83"/>
      <c r="CX3" s="81" t="s">
        <v>88</v>
      </c>
      <c r="CY3" s="81" t="s">
        <v>3</v>
      </c>
      <c r="CZ3" s="82"/>
      <c r="DA3" s="82"/>
      <c r="DB3" s="81" t="s">
        <v>0</v>
      </c>
      <c r="DC3" s="82"/>
      <c r="DD3" s="86"/>
      <c r="DE3" s="50" t="s">
        <v>240</v>
      </c>
      <c r="DF3" s="50" t="s">
        <v>241</v>
      </c>
      <c r="DG3" s="50" t="s">
        <v>242</v>
      </c>
      <c r="DH3" s="50" t="s">
        <v>76</v>
      </c>
      <c r="DI3" s="50" t="s">
        <v>243</v>
      </c>
      <c r="DJ3" s="50" t="s">
        <v>76</v>
      </c>
      <c r="DK3" s="50" t="s">
        <v>244</v>
      </c>
      <c r="DL3" s="50" t="s">
        <v>245</v>
      </c>
    </row>
    <row r="4" spans="1:116" s="10" customFormat="1" ht="31.5" x14ac:dyDescent="0.3">
      <c r="A4" s="32" t="s">
        <v>8</v>
      </c>
      <c r="B4" s="151" t="s">
        <v>61</v>
      </c>
      <c r="C4" s="149"/>
      <c r="D4" s="33">
        <v>6</v>
      </c>
      <c r="E4" s="33">
        <v>983</v>
      </c>
      <c r="F4" s="33"/>
      <c r="G4" s="33">
        <v>40</v>
      </c>
      <c r="H4" s="33"/>
      <c r="I4" s="33">
        <v>1</v>
      </c>
      <c r="J4" s="33">
        <v>5</v>
      </c>
      <c r="K4" s="33"/>
      <c r="L4" s="33">
        <v>15</v>
      </c>
      <c r="M4" s="33"/>
      <c r="N4" s="38"/>
      <c r="O4" s="38"/>
      <c r="P4" s="38">
        <v>2</v>
      </c>
      <c r="Q4" s="56">
        <v>1</v>
      </c>
      <c r="R4" s="33">
        <v>5</v>
      </c>
      <c r="S4" s="33"/>
      <c r="T4" s="33">
        <v>17</v>
      </c>
      <c r="U4" s="49"/>
      <c r="V4" s="167"/>
      <c r="W4" s="33"/>
      <c r="X4" s="33">
        <v>4</v>
      </c>
      <c r="Y4" s="33"/>
      <c r="Z4" s="33"/>
      <c r="AA4" s="33">
        <v>12</v>
      </c>
      <c r="AB4" s="33"/>
      <c r="AC4" s="129"/>
      <c r="AD4" s="38">
        <v>1</v>
      </c>
      <c r="AE4" s="38">
        <v>1</v>
      </c>
      <c r="AF4" s="38"/>
      <c r="AG4" s="38"/>
      <c r="AH4" s="38">
        <v>5</v>
      </c>
      <c r="AI4" s="38"/>
      <c r="AJ4" s="45"/>
      <c r="AK4" s="33"/>
      <c r="AL4" s="33"/>
      <c r="AM4" s="33"/>
      <c r="AN4" s="33"/>
      <c r="AO4" s="33">
        <v>1</v>
      </c>
      <c r="AP4" s="33" t="s">
        <v>98</v>
      </c>
      <c r="AQ4" s="33">
        <v>1</v>
      </c>
      <c r="AR4" s="33" t="s">
        <v>102</v>
      </c>
      <c r="AS4" s="33"/>
      <c r="AT4" s="33"/>
      <c r="AU4" s="33"/>
      <c r="AV4" s="33"/>
      <c r="AW4" s="33">
        <v>2</v>
      </c>
      <c r="AX4" s="56" t="s">
        <v>127</v>
      </c>
      <c r="AY4" s="33"/>
      <c r="AZ4" s="33"/>
      <c r="BA4" s="45"/>
      <c r="BB4" s="49">
        <v>1</v>
      </c>
      <c r="BC4" s="49">
        <v>1</v>
      </c>
      <c r="BD4" s="49"/>
      <c r="BE4" s="49"/>
      <c r="BF4" s="49">
        <v>3</v>
      </c>
      <c r="BG4" s="49"/>
      <c r="BH4" s="49"/>
      <c r="BI4" s="45"/>
      <c r="BJ4" s="38"/>
      <c r="BK4" s="33"/>
      <c r="BL4" s="33"/>
      <c r="BM4" s="33"/>
      <c r="BN4" s="38">
        <v>12</v>
      </c>
      <c r="BO4" s="33" t="s">
        <v>164</v>
      </c>
      <c r="BP4" s="38"/>
      <c r="BQ4" s="33"/>
      <c r="BR4" s="38"/>
      <c r="BS4" s="38"/>
      <c r="BT4" s="38"/>
      <c r="BU4" s="38"/>
      <c r="BV4" s="38"/>
      <c r="BW4" s="38">
        <v>2</v>
      </c>
      <c r="BX4" s="7">
        <v>1</v>
      </c>
      <c r="BY4" s="7" t="s">
        <v>209</v>
      </c>
      <c r="BZ4" s="7">
        <v>1</v>
      </c>
      <c r="CA4" s="7" t="s">
        <v>211</v>
      </c>
      <c r="CB4" s="7"/>
      <c r="CC4" s="7"/>
      <c r="CD4" s="7"/>
      <c r="CE4" s="7">
        <v>1</v>
      </c>
      <c r="CF4" s="7" t="s">
        <v>218</v>
      </c>
      <c r="CG4" s="7"/>
      <c r="CH4" s="38"/>
      <c r="CI4" s="38"/>
      <c r="CJ4" s="38"/>
      <c r="CK4" s="38"/>
      <c r="CL4" s="38">
        <v>2</v>
      </c>
      <c r="CM4" s="71"/>
      <c r="CN4" s="38"/>
      <c r="CO4" s="45"/>
      <c r="CP4" s="7"/>
      <c r="CQ4" s="7"/>
      <c r="CR4" s="7"/>
      <c r="CS4" s="45"/>
      <c r="CT4" s="45"/>
      <c r="CU4" s="45"/>
      <c r="CV4" s="45"/>
      <c r="CW4" s="45"/>
      <c r="CX4" s="38"/>
      <c r="CY4" s="38"/>
      <c r="CZ4" s="38"/>
      <c r="DA4" s="38"/>
      <c r="DB4" s="38">
        <v>2</v>
      </c>
      <c r="DC4" s="38"/>
      <c r="DD4" s="87"/>
      <c r="DE4" s="11"/>
      <c r="DF4" s="38"/>
      <c r="DG4" s="69"/>
      <c r="DH4" s="69"/>
      <c r="DI4" s="33"/>
      <c r="DJ4" s="69"/>
      <c r="DK4" s="69">
        <f>CL4+CM4</f>
        <v>2</v>
      </c>
      <c r="DL4" s="38">
        <v>12</v>
      </c>
    </row>
    <row r="5" spans="1:116" s="10" customFormat="1" ht="31.5" x14ac:dyDescent="0.3">
      <c r="A5" s="32" t="s">
        <v>9</v>
      </c>
      <c r="B5" s="151" t="s">
        <v>62</v>
      </c>
      <c r="C5" s="149"/>
      <c r="D5" s="33">
        <v>3</v>
      </c>
      <c r="E5" s="33">
        <v>961</v>
      </c>
      <c r="F5" s="33"/>
      <c r="G5" s="33">
        <v>31</v>
      </c>
      <c r="H5" s="33">
        <v>28</v>
      </c>
      <c r="I5" s="33">
        <v>1</v>
      </c>
      <c r="J5" s="33">
        <v>5</v>
      </c>
      <c r="K5" s="33"/>
      <c r="L5" s="33">
        <v>16</v>
      </c>
      <c r="M5" s="33"/>
      <c r="N5" s="38"/>
      <c r="O5" s="38"/>
      <c r="P5" s="38">
        <v>1</v>
      </c>
      <c r="Q5" s="56">
        <v>1</v>
      </c>
      <c r="R5" s="33">
        <v>5</v>
      </c>
      <c r="S5" s="33"/>
      <c r="T5" s="33">
        <v>17</v>
      </c>
      <c r="U5" s="49"/>
      <c r="V5" s="167"/>
      <c r="W5" s="33">
        <v>1</v>
      </c>
      <c r="X5" s="33">
        <v>4</v>
      </c>
      <c r="Y5" s="33"/>
      <c r="Z5" s="33"/>
      <c r="AA5" s="33">
        <v>12</v>
      </c>
      <c r="AB5" s="33"/>
      <c r="AC5" s="129"/>
      <c r="AD5" s="38"/>
      <c r="AE5" s="38">
        <v>1</v>
      </c>
      <c r="AF5" s="38"/>
      <c r="AG5" s="38"/>
      <c r="AH5" s="38">
        <v>5</v>
      </c>
      <c r="AI5" s="38"/>
      <c r="AJ5" s="45"/>
      <c r="AK5" s="33"/>
      <c r="AL5" s="33"/>
      <c r="AM5" s="33"/>
      <c r="AN5" s="33"/>
      <c r="AO5" s="33">
        <v>1</v>
      </c>
      <c r="AP5" s="33" t="s">
        <v>109</v>
      </c>
      <c r="AQ5" s="33">
        <v>2</v>
      </c>
      <c r="AR5" s="56" t="s">
        <v>107</v>
      </c>
      <c r="AS5" s="33"/>
      <c r="AT5" s="33"/>
      <c r="AU5" s="33"/>
      <c r="AV5" s="33"/>
      <c r="AW5" s="33">
        <v>1</v>
      </c>
      <c r="AX5" s="33" t="s">
        <v>130</v>
      </c>
      <c r="AY5" s="33"/>
      <c r="AZ5" s="33"/>
      <c r="BA5" s="45"/>
      <c r="BB5" s="49"/>
      <c r="BC5" s="49">
        <v>2</v>
      </c>
      <c r="BD5" s="49"/>
      <c r="BE5" s="49"/>
      <c r="BF5" s="49">
        <v>4</v>
      </c>
      <c r="BG5" s="49"/>
      <c r="BH5" s="49"/>
      <c r="BI5" s="45"/>
      <c r="BJ5" s="38">
        <v>6</v>
      </c>
      <c r="BK5" s="33" t="s">
        <v>176</v>
      </c>
      <c r="BL5" s="33"/>
      <c r="BM5" s="33"/>
      <c r="BN5" s="38"/>
      <c r="BO5" s="33"/>
      <c r="BP5" s="38"/>
      <c r="BQ5" s="33"/>
      <c r="BR5" s="38"/>
      <c r="BS5" s="38"/>
      <c r="BT5" s="38"/>
      <c r="BU5" s="38"/>
      <c r="BV5" s="38"/>
      <c r="BW5" s="38">
        <v>2</v>
      </c>
      <c r="BX5" s="7"/>
      <c r="BY5" s="7"/>
      <c r="BZ5" s="7"/>
      <c r="CA5" s="7"/>
      <c r="CB5" s="7"/>
      <c r="CC5" s="7"/>
      <c r="CD5" s="7"/>
      <c r="CE5" s="7">
        <v>1</v>
      </c>
      <c r="CF5" s="7" t="s">
        <v>219</v>
      </c>
      <c r="CG5" s="7"/>
      <c r="CH5" s="38"/>
      <c r="CI5" s="38">
        <v>2</v>
      </c>
      <c r="CJ5" s="38"/>
      <c r="CK5" s="38"/>
      <c r="CL5" s="38">
        <v>3</v>
      </c>
      <c r="CM5" s="71"/>
      <c r="CN5" s="38"/>
      <c r="CO5" s="45"/>
      <c r="CP5" s="7"/>
      <c r="CQ5" s="7"/>
      <c r="CR5" s="7"/>
      <c r="CS5" s="45"/>
      <c r="CT5" s="45"/>
      <c r="CU5" s="45"/>
      <c r="CV5" s="45"/>
      <c r="CW5" s="45"/>
      <c r="CX5" s="38"/>
      <c r="CY5" s="38">
        <v>2</v>
      </c>
      <c r="CZ5" s="38"/>
      <c r="DA5" s="38"/>
      <c r="DB5" s="38">
        <v>3</v>
      </c>
      <c r="DC5" s="38"/>
      <c r="DD5" s="87"/>
      <c r="DE5" s="11"/>
      <c r="DF5" s="38">
        <v>6</v>
      </c>
      <c r="DG5" s="69"/>
      <c r="DH5" s="69"/>
      <c r="DI5" s="33"/>
      <c r="DJ5" s="69"/>
      <c r="DK5" s="69">
        <v>2</v>
      </c>
      <c r="DL5" s="38"/>
    </row>
    <row r="6" spans="1:116" s="10" customFormat="1" ht="32.25" x14ac:dyDescent="0.3">
      <c r="A6" s="32" t="s">
        <v>13</v>
      </c>
      <c r="B6" s="149" t="s">
        <v>63</v>
      </c>
      <c r="C6" s="150"/>
      <c r="D6" s="33">
        <v>1</v>
      </c>
      <c r="E6" s="33">
        <v>1043</v>
      </c>
      <c r="F6" s="33"/>
      <c r="G6" s="33">
        <v>30</v>
      </c>
      <c r="H6" s="33"/>
      <c r="I6" s="33">
        <v>1</v>
      </c>
      <c r="J6" s="33">
        <v>5</v>
      </c>
      <c r="K6" s="33"/>
      <c r="L6" s="33">
        <v>13</v>
      </c>
      <c r="M6" s="33"/>
      <c r="N6" s="38">
        <v>1</v>
      </c>
      <c r="O6" s="38"/>
      <c r="P6" s="38">
        <v>1</v>
      </c>
      <c r="Q6" s="56">
        <v>1</v>
      </c>
      <c r="R6" s="33">
        <v>6</v>
      </c>
      <c r="S6" s="33"/>
      <c r="T6" s="33">
        <v>14</v>
      </c>
      <c r="U6" s="49"/>
      <c r="V6" s="167"/>
      <c r="W6" s="33">
        <v>1</v>
      </c>
      <c r="X6" s="63">
        <v>6</v>
      </c>
      <c r="Y6" s="63"/>
      <c r="Z6" s="63"/>
      <c r="AA6" s="63">
        <v>12</v>
      </c>
      <c r="AB6" s="33"/>
      <c r="AC6" s="129"/>
      <c r="AD6" s="38"/>
      <c r="AE6" s="38"/>
      <c r="AF6" s="38"/>
      <c r="AG6" s="38"/>
      <c r="AH6" s="38">
        <v>2</v>
      </c>
      <c r="AI6" s="38"/>
      <c r="AJ6" s="45"/>
      <c r="AK6" s="33"/>
      <c r="AL6" s="33"/>
      <c r="AM6" s="33"/>
      <c r="AN6" s="33"/>
      <c r="AO6" s="33"/>
      <c r="AP6" s="33"/>
      <c r="AQ6" s="33">
        <v>1</v>
      </c>
      <c r="AR6" s="33" t="s">
        <v>101</v>
      </c>
      <c r="AS6" s="33"/>
      <c r="AT6" s="33"/>
      <c r="AU6" s="33"/>
      <c r="AV6" s="33"/>
      <c r="AW6" s="33">
        <v>1</v>
      </c>
      <c r="AX6" s="33" t="s">
        <v>128</v>
      </c>
      <c r="AY6" s="33">
        <v>1</v>
      </c>
      <c r="AZ6" s="33" t="s">
        <v>118</v>
      </c>
      <c r="BA6" s="45"/>
      <c r="BB6" s="49"/>
      <c r="BC6" s="49">
        <v>1</v>
      </c>
      <c r="BD6" s="49"/>
      <c r="BE6" s="49"/>
      <c r="BF6" s="49">
        <v>2</v>
      </c>
      <c r="BG6" s="49"/>
      <c r="BH6" s="49"/>
      <c r="BI6" s="45"/>
      <c r="BJ6" s="38"/>
      <c r="BK6" s="33"/>
      <c r="BL6" s="33"/>
      <c r="BM6" s="33"/>
      <c r="BN6" s="38"/>
      <c r="BO6" s="33"/>
      <c r="BP6" s="38"/>
      <c r="BQ6" s="33"/>
      <c r="BR6" s="38"/>
      <c r="BS6" s="38"/>
      <c r="BT6" s="38"/>
      <c r="BU6" s="38"/>
      <c r="BV6" s="38"/>
      <c r="BW6" s="38">
        <v>2</v>
      </c>
      <c r="BX6" s="7"/>
      <c r="BY6" s="7"/>
      <c r="BZ6" s="7">
        <v>1</v>
      </c>
      <c r="CA6" s="7" t="s">
        <v>214</v>
      </c>
      <c r="CB6" s="7"/>
      <c r="CC6" s="7"/>
      <c r="CD6" s="7"/>
      <c r="CE6" s="7">
        <v>2</v>
      </c>
      <c r="CF6" s="8" t="s">
        <v>232</v>
      </c>
      <c r="CG6" s="7"/>
      <c r="CH6" s="38"/>
      <c r="CI6" s="38"/>
      <c r="CJ6" s="38"/>
      <c r="CK6" s="38"/>
      <c r="CL6" s="38"/>
      <c r="CM6" s="71"/>
      <c r="CN6" s="38"/>
      <c r="CO6" s="45"/>
      <c r="CP6" s="7"/>
      <c r="CQ6" s="7"/>
      <c r="CR6" s="7"/>
      <c r="CS6" s="45"/>
      <c r="CT6" s="45"/>
      <c r="CU6" s="45"/>
      <c r="CV6" s="45"/>
      <c r="CW6" s="45"/>
      <c r="CX6" s="38"/>
      <c r="CY6" s="38"/>
      <c r="CZ6" s="38"/>
      <c r="DA6" s="38"/>
      <c r="DB6" s="38"/>
      <c r="DC6" s="38"/>
      <c r="DD6" s="87"/>
      <c r="DE6" s="11"/>
      <c r="DF6" s="38"/>
      <c r="DG6" s="69"/>
      <c r="DH6" s="69"/>
      <c r="DI6" s="33"/>
      <c r="DJ6" s="69"/>
      <c r="DK6" s="69">
        <v>2</v>
      </c>
      <c r="DL6" s="38"/>
    </row>
    <row r="7" spans="1:116" s="10" customFormat="1" ht="32.25" x14ac:dyDescent="0.3">
      <c r="A7" s="32" t="s">
        <v>10</v>
      </c>
      <c r="B7" s="151" t="s">
        <v>46</v>
      </c>
      <c r="C7" s="149"/>
      <c r="D7" s="33">
        <v>4</v>
      </c>
      <c r="E7" s="33">
        <v>1412</v>
      </c>
      <c r="F7" s="33"/>
      <c r="G7" s="33">
        <v>58</v>
      </c>
      <c r="H7" s="33"/>
      <c r="I7" s="33">
        <v>1</v>
      </c>
      <c r="J7" s="33">
        <v>6</v>
      </c>
      <c r="K7" s="33"/>
      <c r="L7" s="33">
        <v>18</v>
      </c>
      <c r="M7" s="33"/>
      <c r="N7" s="38">
        <v>1</v>
      </c>
      <c r="O7" s="38"/>
      <c r="P7" s="38">
        <v>3</v>
      </c>
      <c r="Q7" s="56">
        <v>1</v>
      </c>
      <c r="R7" s="33">
        <v>7</v>
      </c>
      <c r="S7" s="33"/>
      <c r="T7" s="33">
        <v>21</v>
      </c>
      <c r="U7" s="49"/>
      <c r="V7" s="167"/>
      <c r="W7" s="33"/>
      <c r="X7" s="63">
        <v>6</v>
      </c>
      <c r="Y7" s="63"/>
      <c r="Z7" s="63"/>
      <c r="AA7" s="63">
        <v>18</v>
      </c>
      <c r="AB7" s="33"/>
      <c r="AC7" s="129"/>
      <c r="AD7" s="38">
        <v>1</v>
      </c>
      <c r="AE7" s="38">
        <v>1</v>
      </c>
      <c r="AF7" s="38"/>
      <c r="AG7" s="38"/>
      <c r="AH7" s="38">
        <v>3</v>
      </c>
      <c r="AI7" s="38"/>
      <c r="AJ7" s="45"/>
      <c r="AK7" s="33"/>
      <c r="AL7" s="33"/>
      <c r="AM7" s="33"/>
      <c r="AN7" s="33"/>
      <c r="AO7" s="33">
        <v>1</v>
      </c>
      <c r="AP7" s="33" t="s">
        <v>99</v>
      </c>
      <c r="AQ7" s="33"/>
      <c r="AR7" s="33"/>
      <c r="AS7" s="33"/>
      <c r="AT7" s="33"/>
      <c r="AU7" s="33"/>
      <c r="AV7" s="33"/>
      <c r="AW7" s="33">
        <v>2</v>
      </c>
      <c r="AX7" s="56" t="s">
        <v>131</v>
      </c>
      <c r="AY7" s="33">
        <v>1</v>
      </c>
      <c r="AZ7" s="33" t="s">
        <v>120</v>
      </c>
      <c r="BA7" s="45"/>
      <c r="BB7" s="49">
        <v>1</v>
      </c>
      <c r="BC7" s="49"/>
      <c r="BD7" s="49"/>
      <c r="BE7" s="49"/>
      <c r="BF7" s="49">
        <v>2</v>
      </c>
      <c r="BG7" s="49"/>
      <c r="BH7" s="49"/>
      <c r="BI7" s="45"/>
      <c r="BJ7" s="38"/>
      <c r="BK7" s="33"/>
      <c r="BL7" s="33"/>
      <c r="BM7" s="33"/>
      <c r="BN7" s="38">
        <v>11</v>
      </c>
      <c r="BO7" s="33" t="s">
        <v>172</v>
      </c>
      <c r="BP7" s="38"/>
      <c r="BQ7" s="33"/>
      <c r="BR7" s="38"/>
      <c r="BS7" s="38"/>
      <c r="BT7" s="38"/>
      <c r="BU7" s="38"/>
      <c r="BV7" s="38">
        <v>2</v>
      </c>
      <c r="BW7" s="38">
        <v>1</v>
      </c>
      <c r="BX7" s="7">
        <v>1</v>
      </c>
      <c r="BY7" s="33" t="s">
        <v>201</v>
      </c>
      <c r="BZ7" s="7"/>
      <c r="CA7" s="7"/>
      <c r="CB7" s="7"/>
      <c r="CC7" s="7"/>
      <c r="CD7" s="7"/>
      <c r="CE7" s="7">
        <v>2</v>
      </c>
      <c r="CF7" s="8" t="s">
        <v>229</v>
      </c>
      <c r="CG7" s="7"/>
      <c r="CH7" s="38"/>
      <c r="CI7" s="38"/>
      <c r="CJ7" s="38"/>
      <c r="CK7" s="38"/>
      <c r="CL7" s="38"/>
      <c r="CM7" s="71"/>
      <c r="CN7" s="38"/>
      <c r="CO7" s="45"/>
      <c r="CP7" s="7"/>
      <c r="CQ7" s="7"/>
      <c r="CR7" s="7"/>
      <c r="CS7" s="45"/>
      <c r="CT7" s="45"/>
      <c r="CU7" s="45"/>
      <c r="CV7" s="45"/>
      <c r="CW7" s="45"/>
      <c r="CX7" s="38"/>
      <c r="CY7" s="38"/>
      <c r="CZ7" s="38"/>
      <c r="DA7" s="38"/>
      <c r="DB7" s="38"/>
      <c r="DC7" s="38"/>
      <c r="DD7" s="87"/>
      <c r="DE7" s="11"/>
      <c r="DF7" s="38"/>
      <c r="DG7" s="69"/>
      <c r="DH7" s="69"/>
      <c r="DI7" s="33"/>
      <c r="DJ7" s="69"/>
      <c r="DK7" s="69">
        <v>3</v>
      </c>
      <c r="DL7" s="38">
        <v>11</v>
      </c>
    </row>
    <row r="8" spans="1:116" s="10" customFormat="1" ht="31.5" x14ac:dyDescent="0.3">
      <c r="A8" s="32" t="s">
        <v>11</v>
      </c>
      <c r="B8" s="151" t="s">
        <v>47</v>
      </c>
      <c r="C8" s="149"/>
      <c r="D8" s="33">
        <v>6</v>
      </c>
      <c r="E8" s="33">
        <v>1019</v>
      </c>
      <c r="F8" s="33"/>
      <c r="G8" s="33">
        <v>47</v>
      </c>
      <c r="H8" s="33"/>
      <c r="I8" s="33">
        <v>1</v>
      </c>
      <c r="J8" s="33">
        <v>5</v>
      </c>
      <c r="K8" s="33"/>
      <c r="L8" s="33">
        <v>18</v>
      </c>
      <c r="M8" s="33"/>
      <c r="N8" s="38">
        <v>1</v>
      </c>
      <c r="O8" s="38"/>
      <c r="P8" s="38">
        <v>1</v>
      </c>
      <c r="Q8" s="56">
        <v>1</v>
      </c>
      <c r="R8" s="33">
        <v>6</v>
      </c>
      <c r="S8" s="33"/>
      <c r="T8" s="33">
        <v>19</v>
      </c>
      <c r="U8" s="49"/>
      <c r="V8" s="167"/>
      <c r="W8" s="33"/>
      <c r="X8" s="63">
        <v>6</v>
      </c>
      <c r="Y8" s="63"/>
      <c r="Z8" s="63"/>
      <c r="AA8" s="63">
        <v>19</v>
      </c>
      <c r="AB8" s="33"/>
      <c r="AC8" s="129"/>
      <c r="AD8" s="38">
        <v>1</v>
      </c>
      <c r="AE8" s="38"/>
      <c r="AF8" s="38"/>
      <c r="AG8" s="38"/>
      <c r="AH8" s="38"/>
      <c r="AI8" s="38"/>
      <c r="AJ8" s="45"/>
      <c r="AK8" s="33"/>
      <c r="AL8" s="33"/>
      <c r="AM8" s="33"/>
      <c r="AN8" s="33"/>
      <c r="AO8" s="33">
        <v>1</v>
      </c>
      <c r="AP8" s="33" t="s">
        <v>102</v>
      </c>
      <c r="AQ8" s="33">
        <v>2</v>
      </c>
      <c r="AR8" s="56" t="s">
        <v>100</v>
      </c>
      <c r="AS8" s="33"/>
      <c r="AT8" s="33"/>
      <c r="AU8" s="33"/>
      <c r="AV8" s="33"/>
      <c r="AW8" s="33"/>
      <c r="AX8" s="33"/>
      <c r="AY8" s="33"/>
      <c r="AZ8" s="33"/>
      <c r="BA8" s="45"/>
      <c r="BB8" s="49">
        <v>1</v>
      </c>
      <c r="BC8" s="49">
        <v>1</v>
      </c>
      <c r="BD8" s="49"/>
      <c r="BE8" s="49"/>
      <c r="BF8" s="49"/>
      <c r="BG8" s="49">
        <v>1</v>
      </c>
      <c r="BH8" s="49"/>
      <c r="BI8" s="45"/>
      <c r="BJ8" s="38"/>
      <c r="BK8" s="33"/>
      <c r="BL8" s="33"/>
      <c r="BM8" s="33"/>
      <c r="BN8" s="38"/>
      <c r="BO8" s="33"/>
      <c r="BP8" s="38"/>
      <c r="BQ8" s="33"/>
      <c r="BR8" s="38"/>
      <c r="BS8" s="38"/>
      <c r="BT8" s="38"/>
      <c r="BU8" s="38"/>
      <c r="BV8" s="38">
        <v>2</v>
      </c>
      <c r="BW8" s="38">
        <v>1</v>
      </c>
      <c r="BX8" s="33">
        <v>1</v>
      </c>
      <c r="BY8" s="33" t="s">
        <v>202</v>
      </c>
      <c r="BZ8" s="7"/>
      <c r="CA8" s="7"/>
      <c r="CB8" s="7"/>
      <c r="CC8" s="7"/>
      <c r="CD8" s="7"/>
      <c r="CE8" s="7">
        <v>1</v>
      </c>
      <c r="CF8" s="7" t="s">
        <v>228</v>
      </c>
      <c r="CG8" s="7"/>
      <c r="CH8" s="38"/>
      <c r="CI8" s="38">
        <v>1</v>
      </c>
      <c r="CJ8" s="38"/>
      <c r="CK8" s="38"/>
      <c r="CL8" s="38"/>
      <c r="CM8" s="71">
        <v>1</v>
      </c>
      <c r="CN8" s="38"/>
      <c r="CO8" s="45"/>
      <c r="CP8" s="7">
        <v>-1</v>
      </c>
      <c r="CQ8" s="7"/>
      <c r="CR8" s="7" t="s">
        <v>239</v>
      </c>
      <c r="CS8" s="45"/>
      <c r="CT8" s="45"/>
      <c r="CU8" s="45"/>
      <c r="CV8" s="45"/>
      <c r="CW8" s="45"/>
      <c r="CX8" s="38"/>
      <c r="CY8" s="38"/>
      <c r="CZ8" s="38"/>
      <c r="DA8" s="38"/>
      <c r="DB8" s="38">
        <v>1</v>
      </c>
      <c r="DC8" s="38"/>
      <c r="DD8" s="87"/>
      <c r="DE8" s="11"/>
      <c r="DF8" s="38"/>
      <c r="DG8" s="69"/>
      <c r="DH8" s="69"/>
      <c r="DI8" s="33"/>
      <c r="DJ8" s="69"/>
      <c r="DK8" s="69">
        <v>3</v>
      </c>
      <c r="DL8" s="38"/>
    </row>
    <row r="9" spans="1:116" s="10" customFormat="1" ht="20.100000000000001" customHeight="1" x14ac:dyDescent="0.3">
      <c r="A9" s="32" t="s">
        <v>12</v>
      </c>
      <c r="B9" s="149" t="s">
        <v>74</v>
      </c>
      <c r="C9" s="150"/>
      <c r="D9" s="33">
        <v>7</v>
      </c>
      <c r="E9" s="33">
        <v>1177</v>
      </c>
      <c r="F9" s="33">
        <v>1180</v>
      </c>
      <c r="G9" s="33">
        <v>59</v>
      </c>
      <c r="H9" s="33">
        <v>58</v>
      </c>
      <c r="I9" s="33">
        <v>1</v>
      </c>
      <c r="J9" s="33">
        <v>6</v>
      </c>
      <c r="K9" s="33"/>
      <c r="L9" s="33">
        <v>19</v>
      </c>
      <c r="M9" s="33"/>
      <c r="N9" s="38"/>
      <c r="O9" s="38"/>
      <c r="P9" s="38">
        <v>1</v>
      </c>
      <c r="Q9" s="56">
        <v>1</v>
      </c>
      <c r="R9" s="33">
        <v>6</v>
      </c>
      <c r="S9" s="33"/>
      <c r="T9" s="33">
        <v>20</v>
      </c>
      <c r="U9" s="49"/>
      <c r="V9" s="167"/>
      <c r="W9" s="33">
        <v>1</v>
      </c>
      <c r="X9" s="63">
        <v>5</v>
      </c>
      <c r="Y9" s="63"/>
      <c r="Z9" s="63"/>
      <c r="AA9" s="63">
        <v>20</v>
      </c>
      <c r="AB9" s="33"/>
      <c r="AC9" s="129"/>
      <c r="AD9" s="38"/>
      <c r="AE9" s="38">
        <v>1</v>
      </c>
      <c r="AF9" s="38"/>
      <c r="AG9" s="38"/>
      <c r="AH9" s="38"/>
      <c r="AI9" s="38"/>
      <c r="AJ9" s="45"/>
      <c r="AK9" s="33"/>
      <c r="AL9" s="33"/>
      <c r="AM9" s="33"/>
      <c r="AN9" s="33"/>
      <c r="AO9" s="33">
        <v>1</v>
      </c>
      <c r="AP9" s="33" t="s">
        <v>104</v>
      </c>
      <c r="AQ9" s="33"/>
      <c r="AR9" s="33"/>
      <c r="AS9" s="33"/>
      <c r="AT9" s="33"/>
      <c r="AU9" s="33"/>
      <c r="AV9" s="33"/>
      <c r="AW9" s="33"/>
      <c r="AX9" s="33"/>
      <c r="AY9" s="33">
        <v>1</v>
      </c>
      <c r="AZ9" s="33" t="s">
        <v>119</v>
      </c>
      <c r="BA9" s="45"/>
      <c r="BB9" s="49"/>
      <c r="BC9" s="49"/>
      <c r="BD9" s="49"/>
      <c r="BE9" s="49"/>
      <c r="BF9" s="49">
        <v>1</v>
      </c>
      <c r="BG9" s="49"/>
      <c r="BH9" s="49"/>
      <c r="BI9" s="45"/>
      <c r="BJ9" s="38">
        <v>6</v>
      </c>
      <c r="BK9" s="33" t="s">
        <v>180</v>
      </c>
      <c r="BL9" s="33"/>
      <c r="BM9" s="33"/>
      <c r="BN9" s="38"/>
      <c r="BO9" s="33"/>
      <c r="BP9" s="38"/>
      <c r="BQ9" s="33"/>
      <c r="BR9" s="38"/>
      <c r="BS9" s="38"/>
      <c r="BT9" s="38"/>
      <c r="BU9" s="38"/>
      <c r="BV9" s="38">
        <v>2</v>
      </c>
      <c r="BW9" s="38">
        <v>1</v>
      </c>
      <c r="BX9" s="7"/>
      <c r="BY9" s="7"/>
      <c r="BZ9" s="7"/>
      <c r="CA9" s="7"/>
      <c r="CB9" s="7"/>
      <c r="CC9" s="7"/>
      <c r="CD9" s="7"/>
      <c r="CE9" s="7">
        <v>1</v>
      </c>
      <c r="CF9" s="7" t="s">
        <v>225</v>
      </c>
      <c r="CG9" s="7"/>
      <c r="CH9" s="38"/>
      <c r="CI9" s="38"/>
      <c r="CJ9" s="38"/>
      <c r="CK9" s="38"/>
      <c r="CL9" s="38"/>
      <c r="CM9" s="71"/>
      <c r="CN9" s="38"/>
      <c r="CO9" s="45"/>
      <c r="CP9" s="7"/>
      <c r="CQ9" s="7"/>
      <c r="CR9" s="7"/>
      <c r="CS9" s="45"/>
      <c r="CT9" s="45"/>
      <c r="CU9" s="45"/>
      <c r="CV9" s="45"/>
      <c r="CW9" s="45"/>
      <c r="CX9" s="38"/>
      <c r="CY9" s="38"/>
      <c r="CZ9" s="38"/>
      <c r="DA9" s="38"/>
      <c r="DB9" s="38"/>
      <c r="DC9" s="38"/>
      <c r="DD9" s="87"/>
      <c r="DE9" s="11"/>
      <c r="DF9" s="38">
        <v>6</v>
      </c>
      <c r="DG9" s="69"/>
      <c r="DH9" s="69"/>
      <c r="DI9" s="33"/>
      <c r="DJ9" s="69"/>
      <c r="DK9" s="69">
        <v>3</v>
      </c>
      <c r="DL9" s="38"/>
    </row>
    <row r="10" spans="1:116" s="10" customFormat="1" ht="31.5" x14ac:dyDescent="0.3">
      <c r="A10" s="32" t="s">
        <v>14</v>
      </c>
      <c r="B10" s="145" t="s">
        <v>64</v>
      </c>
      <c r="C10" s="146"/>
      <c r="D10" s="33">
        <v>7</v>
      </c>
      <c r="E10" s="33">
        <v>953</v>
      </c>
      <c r="F10" s="33"/>
      <c r="G10" s="33">
        <v>27</v>
      </c>
      <c r="H10" s="33"/>
      <c r="I10" s="33">
        <v>1</v>
      </c>
      <c r="J10" s="33">
        <v>5</v>
      </c>
      <c r="K10" s="33"/>
      <c r="L10" s="33">
        <v>15</v>
      </c>
      <c r="M10" s="33"/>
      <c r="N10" s="38"/>
      <c r="O10" s="38"/>
      <c r="P10" s="38">
        <v>1</v>
      </c>
      <c r="Q10" s="56">
        <v>1</v>
      </c>
      <c r="R10" s="33">
        <v>5</v>
      </c>
      <c r="S10" s="33"/>
      <c r="T10" s="33">
        <v>16</v>
      </c>
      <c r="U10" s="49"/>
      <c r="V10" s="167"/>
      <c r="W10" s="33"/>
      <c r="X10" s="33">
        <v>5</v>
      </c>
      <c r="Y10" s="33"/>
      <c r="Z10" s="33"/>
      <c r="AA10" s="33">
        <v>15</v>
      </c>
      <c r="AB10" s="33"/>
      <c r="AC10" s="129"/>
      <c r="AD10" s="38">
        <v>1</v>
      </c>
      <c r="AE10" s="38"/>
      <c r="AF10" s="38"/>
      <c r="AG10" s="38"/>
      <c r="AH10" s="38">
        <v>1</v>
      </c>
      <c r="AI10" s="38"/>
      <c r="AJ10" s="45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>
        <v>2</v>
      </c>
      <c r="AZ10" s="56" t="s">
        <v>140</v>
      </c>
      <c r="BA10" s="45"/>
      <c r="BB10" s="49">
        <v>1</v>
      </c>
      <c r="BC10" s="49"/>
      <c r="BD10" s="49"/>
      <c r="BE10" s="49"/>
      <c r="BF10" s="49">
        <v>3</v>
      </c>
      <c r="BG10" s="49"/>
      <c r="BH10" s="49"/>
      <c r="BI10" s="45"/>
      <c r="BJ10" s="38">
        <v>18</v>
      </c>
      <c r="BK10" s="33" t="s">
        <v>167</v>
      </c>
      <c r="BL10" s="33"/>
      <c r="BM10" s="33"/>
      <c r="BN10" s="38">
        <v>18</v>
      </c>
      <c r="BO10" s="33" t="s">
        <v>161</v>
      </c>
      <c r="BP10" s="38">
        <v>36</v>
      </c>
      <c r="BQ10" s="33" t="s">
        <v>184</v>
      </c>
      <c r="BR10" s="38"/>
      <c r="BS10" s="38"/>
      <c r="BT10" s="38"/>
      <c r="BU10" s="38"/>
      <c r="BV10" s="38">
        <v>2</v>
      </c>
      <c r="BW10" s="38">
        <v>1</v>
      </c>
      <c r="BX10" s="7"/>
      <c r="BY10" s="7"/>
      <c r="BZ10" s="7"/>
      <c r="CA10" s="7"/>
      <c r="CB10" s="7"/>
      <c r="CC10" s="7"/>
      <c r="CD10" s="7"/>
      <c r="CE10" s="7">
        <v>1</v>
      </c>
      <c r="CF10" s="7" t="s">
        <v>224</v>
      </c>
      <c r="CG10" s="7"/>
      <c r="CH10" s="38">
        <v>1</v>
      </c>
      <c r="CI10" s="38"/>
      <c r="CJ10" s="38"/>
      <c r="CK10" s="38"/>
      <c r="CL10" s="38">
        <v>2</v>
      </c>
      <c r="CM10" s="71"/>
      <c r="CN10" s="38"/>
      <c r="CO10" s="45"/>
      <c r="CP10" s="7"/>
      <c r="CQ10" s="7">
        <v>-36</v>
      </c>
      <c r="CR10" s="7" t="s">
        <v>236</v>
      </c>
      <c r="CS10" s="45"/>
      <c r="CT10" s="45"/>
      <c r="CU10" s="45"/>
      <c r="CV10" s="45"/>
      <c r="CW10" s="45"/>
      <c r="CX10" s="38">
        <v>1</v>
      </c>
      <c r="CY10" s="38"/>
      <c r="CZ10" s="38"/>
      <c r="DA10" s="38"/>
      <c r="DB10" s="38">
        <v>2</v>
      </c>
      <c r="DC10" s="38"/>
      <c r="DD10" s="87"/>
      <c r="DE10" s="11"/>
      <c r="DF10" s="38">
        <v>18</v>
      </c>
      <c r="DG10" s="69"/>
      <c r="DH10" s="69"/>
      <c r="DI10" s="33"/>
      <c r="DJ10" s="69"/>
      <c r="DK10" s="69">
        <v>3</v>
      </c>
      <c r="DL10" s="38">
        <v>18</v>
      </c>
    </row>
    <row r="11" spans="1:116" s="10" customFormat="1" ht="32.25" x14ac:dyDescent="0.3">
      <c r="A11" s="32" t="s">
        <v>15</v>
      </c>
      <c r="B11" s="144" t="s">
        <v>65</v>
      </c>
      <c r="C11" s="145"/>
      <c r="D11" s="33">
        <v>12</v>
      </c>
      <c r="E11" s="33">
        <v>755</v>
      </c>
      <c r="F11" s="33"/>
      <c r="G11" s="33">
        <v>35</v>
      </c>
      <c r="H11" s="33">
        <v>34</v>
      </c>
      <c r="I11" s="33">
        <v>1</v>
      </c>
      <c r="J11" s="33">
        <v>4</v>
      </c>
      <c r="K11" s="33"/>
      <c r="L11" s="33">
        <v>15</v>
      </c>
      <c r="M11" s="33"/>
      <c r="N11" s="38"/>
      <c r="O11" s="38"/>
      <c r="P11" s="38">
        <v>3</v>
      </c>
      <c r="Q11" s="56">
        <v>1</v>
      </c>
      <c r="R11" s="33">
        <v>4</v>
      </c>
      <c r="S11" s="33"/>
      <c r="T11" s="33">
        <v>18</v>
      </c>
      <c r="U11" s="49"/>
      <c r="V11" s="167"/>
      <c r="W11" s="33"/>
      <c r="X11" s="33">
        <v>3</v>
      </c>
      <c r="Y11" s="33"/>
      <c r="Z11" s="33"/>
      <c r="AA11" s="33">
        <v>15</v>
      </c>
      <c r="AB11" s="33"/>
      <c r="AC11" s="129"/>
      <c r="AD11" s="38">
        <v>1</v>
      </c>
      <c r="AE11" s="38">
        <v>1</v>
      </c>
      <c r="AF11" s="38"/>
      <c r="AG11" s="38"/>
      <c r="AH11" s="38">
        <v>3</v>
      </c>
      <c r="AI11" s="38"/>
      <c r="AJ11" s="45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>
        <v>2</v>
      </c>
      <c r="AX11" s="56" t="s">
        <v>126</v>
      </c>
      <c r="AY11" s="33">
        <v>2</v>
      </c>
      <c r="AZ11" s="56" t="s">
        <v>129</v>
      </c>
      <c r="BA11" s="45"/>
      <c r="BB11" s="49">
        <v>1</v>
      </c>
      <c r="BC11" s="49">
        <v>1</v>
      </c>
      <c r="BD11" s="49"/>
      <c r="BE11" s="49"/>
      <c r="BF11" s="49">
        <v>3</v>
      </c>
      <c r="BG11" s="49"/>
      <c r="BH11" s="49"/>
      <c r="BI11" s="45"/>
      <c r="BJ11" s="38"/>
      <c r="BK11" s="33"/>
      <c r="BL11" s="33"/>
      <c r="BM11" s="33"/>
      <c r="BN11" s="38">
        <v>14</v>
      </c>
      <c r="BO11" s="33" t="s">
        <v>177</v>
      </c>
      <c r="BP11" s="38"/>
      <c r="BQ11" s="33"/>
      <c r="BR11" s="38"/>
      <c r="BS11" s="38">
        <v>1</v>
      </c>
      <c r="BT11" s="38"/>
      <c r="BU11" s="38"/>
      <c r="BV11" s="38">
        <v>2</v>
      </c>
      <c r="BW11" s="38">
        <v>1</v>
      </c>
      <c r="BX11" s="7">
        <v>1</v>
      </c>
      <c r="BY11" s="7" t="s">
        <v>204</v>
      </c>
      <c r="BZ11" s="7">
        <v>1</v>
      </c>
      <c r="CA11" s="7" t="s">
        <v>212</v>
      </c>
      <c r="CB11" s="7"/>
      <c r="CC11" s="7"/>
      <c r="CD11" s="7"/>
      <c r="CE11" s="7">
        <v>2</v>
      </c>
      <c r="CF11" s="8" t="s">
        <v>220</v>
      </c>
      <c r="CG11" s="7"/>
      <c r="CH11" s="38"/>
      <c r="CI11" s="38"/>
      <c r="CJ11" s="38"/>
      <c r="CK11" s="38"/>
      <c r="CL11" s="38">
        <v>1</v>
      </c>
      <c r="CM11" s="71"/>
      <c r="CN11" s="38"/>
      <c r="CO11" s="45"/>
      <c r="CP11" s="7"/>
      <c r="CQ11" s="7"/>
      <c r="CR11" s="7"/>
      <c r="CS11" s="45"/>
      <c r="CT11" s="45"/>
      <c r="CU11" s="45"/>
      <c r="CV11" s="45"/>
      <c r="CW11" s="45"/>
      <c r="CX11" s="38"/>
      <c r="CY11" s="38"/>
      <c r="CZ11" s="38"/>
      <c r="DA11" s="38"/>
      <c r="DB11" s="38">
        <v>1</v>
      </c>
      <c r="DC11" s="38"/>
      <c r="DD11" s="87"/>
      <c r="DE11" s="11">
        <v>1</v>
      </c>
      <c r="DF11" s="38">
        <v>6</v>
      </c>
      <c r="DG11" s="69"/>
      <c r="DH11" s="69"/>
      <c r="DI11" s="33"/>
      <c r="DJ11" s="69"/>
      <c r="DK11" s="69">
        <v>3</v>
      </c>
      <c r="DL11" s="38">
        <v>14</v>
      </c>
    </row>
    <row r="12" spans="1:116" s="10" customFormat="1" ht="31.5" x14ac:dyDescent="0.3">
      <c r="A12" s="32" t="s">
        <v>16</v>
      </c>
      <c r="B12" s="147" t="s">
        <v>66</v>
      </c>
      <c r="C12" s="148"/>
      <c r="D12" s="33">
        <v>14</v>
      </c>
      <c r="E12" s="33">
        <v>871</v>
      </c>
      <c r="F12" s="33"/>
      <c r="G12" s="33">
        <v>30</v>
      </c>
      <c r="H12" s="33"/>
      <c r="I12" s="33">
        <v>1</v>
      </c>
      <c r="J12" s="33">
        <v>4</v>
      </c>
      <c r="K12" s="33"/>
      <c r="L12" s="33">
        <v>16</v>
      </c>
      <c r="M12" s="33"/>
      <c r="N12" s="38">
        <v>1</v>
      </c>
      <c r="O12" s="38"/>
      <c r="P12" s="38">
        <v>5</v>
      </c>
      <c r="Q12" s="56">
        <v>1</v>
      </c>
      <c r="R12" s="33">
        <v>5</v>
      </c>
      <c r="S12" s="33"/>
      <c r="T12" s="33">
        <v>21</v>
      </c>
      <c r="U12" s="49"/>
      <c r="V12" s="167"/>
      <c r="W12" s="33"/>
      <c r="X12" s="63">
        <v>5</v>
      </c>
      <c r="Y12" s="63"/>
      <c r="Z12" s="63"/>
      <c r="AA12" s="63">
        <v>16</v>
      </c>
      <c r="AB12" s="33"/>
      <c r="AC12" s="129"/>
      <c r="AD12" s="38">
        <v>1</v>
      </c>
      <c r="AE12" s="38"/>
      <c r="AF12" s="38"/>
      <c r="AG12" s="38"/>
      <c r="AH12" s="38">
        <v>5</v>
      </c>
      <c r="AI12" s="38"/>
      <c r="AJ12" s="45"/>
      <c r="AK12" s="33"/>
      <c r="AL12" s="33"/>
      <c r="AM12" s="33"/>
      <c r="AN12" s="33"/>
      <c r="AO12" s="33"/>
      <c r="AP12" s="33"/>
      <c r="AQ12" s="33">
        <v>1</v>
      </c>
      <c r="AR12" s="33" t="s">
        <v>110</v>
      </c>
      <c r="AS12" s="33"/>
      <c r="AT12" s="33"/>
      <c r="AU12" s="33"/>
      <c r="AV12" s="33"/>
      <c r="AW12" s="33"/>
      <c r="AX12" s="33"/>
      <c r="AY12" s="33"/>
      <c r="AZ12" s="33"/>
      <c r="BA12" s="45"/>
      <c r="BB12" s="49">
        <v>1</v>
      </c>
      <c r="BC12" s="49">
        <v>1</v>
      </c>
      <c r="BD12" s="49"/>
      <c r="BE12" s="49"/>
      <c r="BF12" s="49">
        <v>5</v>
      </c>
      <c r="BG12" s="49"/>
      <c r="BH12" s="49"/>
      <c r="BI12" s="45"/>
      <c r="BJ12" s="38">
        <v>6</v>
      </c>
      <c r="BK12" s="33" t="s">
        <v>165</v>
      </c>
      <c r="BL12" s="33"/>
      <c r="BM12" s="33"/>
      <c r="BN12" s="38">
        <v>36</v>
      </c>
      <c r="BO12" s="56" t="s">
        <v>166</v>
      </c>
      <c r="BP12" s="38"/>
      <c r="BQ12" s="33"/>
      <c r="BR12" s="38"/>
      <c r="BS12" s="38"/>
      <c r="BT12" s="38"/>
      <c r="BU12" s="38"/>
      <c r="BV12" s="38">
        <v>2</v>
      </c>
      <c r="BW12" s="38">
        <v>1</v>
      </c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38">
        <v>1</v>
      </c>
      <c r="CI12" s="38">
        <v>1</v>
      </c>
      <c r="CJ12" s="38"/>
      <c r="CK12" s="38"/>
      <c r="CL12" s="38">
        <v>5</v>
      </c>
      <c r="CM12" s="71"/>
      <c r="CN12" s="38"/>
      <c r="CO12" s="45"/>
      <c r="CP12" s="7"/>
      <c r="CQ12" s="7"/>
      <c r="CR12" s="7"/>
      <c r="CS12" s="45"/>
      <c r="CT12" s="45"/>
      <c r="CU12" s="45"/>
      <c r="CV12" s="45"/>
      <c r="CW12" s="45"/>
      <c r="CX12" s="38">
        <v>1</v>
      </c>
      <c r="CY12" s="38">
        <v>1</v>
      </c>
      <c r="CZ12" s="38"/>
      <c r="DA12" s="38"/>
      <c r="DB12" s="38">
        <v>5</v>
      </c>
      <c r="DC12" s="38"/>
      <c r="DD12" s="87"/>
      <c r="DE12" s="11"/>
      <c r="DF12" s="38">
        <v>6</v>
      </c>
      <c r="DG12" s="69"/>
      <c r="DH12" s="69"/>
      <c r="DI12" s="33"/>
      <c r="DJ12" s="69"/>
      <c r="DK12" s="69">
        <v>3</v>
      </c>
      <c r="DL12" s="38">
        <v>36</v>
      </c>
    </row>
    <row r="13" spans="1:116" s="10" customFormat="1" ht="31.5" x14ac:dyDescent="0.3">
      <c r="A13" s="32" t="s">
        <v>17</v>
      </c>
      <c r="B13" s="144" t="s">
        <v>48</v>
      </c>
      <c r="C13" s="145"/>
      <c r="D13" s="33">
        <v>10</v>
      </c>
      <c r="E13" s="33">
        <v>938</v>
      </c>
      <c r="F13" s="33"/>
      <c r="G13" s="33">
        <v>26</v>
      </c>
      <c r="H13" s="33"/>
      <c r="I13" s="33">
        <v>1</v>
      </c>
      <c r="J13" s="33">
        <v>5</v>
      </c>
      <c r="K13" s="33"/>
      <c r="L13" s="33">
        <v>16</v>
      </c>
      <c r="M13" s="33"/>
      <c r="N13" s="38"/>
      <c r="O13" s="38"/>
      <c r="P13" s="38">
        <v>2</v>
      </c>
      <c r="Q13" s="56">
        <v>1</v>
      </c>
      <c r="R13" s="33">
        <v>5</v>
      </c>
      <c r="S13" s="33"/>
      <c r="T13" s="33">
        <v>18</v>
      </c>
      <c r="U13" s="49"/>
      <c r="V13" s="167"/>
      <c r="W13" s="33"/>
      <c r="X13" s="63">
        <v>4</v>
      </c>
      <c r="Y13" s="63"/>
      <c r="Z13" s="63"/>
      <c r="AA13" s="63">
        <v>12</v>
      </c>
      <c r="AB13" s="33"/>
      <c r="AC13" s="129"/>
      <c r="AD13" s="38">
        <v>1</v>
      </c>
      <c r="AE13" s="38">
        <v>1</v>
      </c>
      <c r="AF13" s="38"/>
      <c r="AG13" s="38"/>
      <c r="AH13" s="38">
        <v>6</v>
      </c>
      <c r="AI13" s="38"/>
      <c r="AJ13" s="45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45"/>
      <c r="BB13" s="49">
        <v>1</v>
      </c>
      <c r="BC13" s="49">
        <v>1</v>
      </c>
      <c r="BD13" s="49"/>
      <c r="BE13" s="49"/>
      <c r="BF13" s="49">
        <v>6</v>
      </c>
      <c r="BG13" s="49"/>
      <c r="BH13" s="49"/>
      <c r="BI13" s="45"/>
      <c r="BJ13" s="38">
        <v>30</v>
      </c>
      <c r="BK13" s="56" t="s">
        <v>173</v>
      </c>
      <c r="BL13" s="33"/>
      <c r="BM13" s="33"/>
      <c r="BN13" s="38">
        <v>12</v>
      </c>
      <c r="BO13" s="33" t="s">
        <v>160</v>
      </c>
      <c r="BP13" s="38"/>
      <c r="BQ13" s="33"/>
      <c r="BR13" s="38"/>
      <c r="BS13" s="38">
        <v>1</v>
      </c>
      <c r="BT13" s="38"/>
      <c r="BU13" s="38"/>
      <c r="BV13" s="38">
        <v>2</v>
      </c>
      <c r="BW13" s="38">
        <v>1</v>
      </c>
      <c r="BX13" s="7">
        <v>1</v>
      </c>
      <c r="BY13" s="7" t="s">
        <v>208</v>
      </c>
      <c r="BZ13" s="7"/>
      <c r="CA13" s="7"/>
      <c r="CB13" s="7"/>
      <c r="CC13" s="7"/>
      <c r="CD13" s="7"/>
      <c r="CE13" s="7">
        <v>1</v>
      </c>
      <c r="CF13" s="7" t="s">
        <v>223</v>
      </c>
      <c r="CG13" s="7"/>
      <c r="CH13" s="38"/>
      <c r="CI13" s="38">
        <v>1</v>
      </c>
      <c r="CJ13" s="38"/>
      <c r="CK13" s="38"/>
      <c r="CL13" s="38">
        <v>5</v>
      </c>
      <c r="CM13" s="71"/>
      <c r="CN13" s="38"/>
      <c r="CO13" s="45"/>
      <c r="CP13" s="7"/>
      <c r="CQ13" s="7"/>
      <c r="CR13" s="7"/>
      <c r="CS13" s="45"/>
      <c r="CT13" s="45"/>
      <c r="CU13" s="45"/>
      <c r="CV13" s="45"/>
      <c r="CW13" s="45"/>
      <c r="CX13" s="38"/>
      <c r="CY13" s="38">
        <v>1</v>
      </c>
      <c r="CZ13" s="38"/>
      <c r="DA13" s="38"/>
      <c r="DB13" s="38">
        <v>5</v>
      </c>
      <c r="DC13" s="38"/>
      <c r="DD13" s="87"/>
      <c r="DE13" s="11">
        <v>1</v>
      </c>
      <c r="DF13" s="38">
        <v>30</v>
      </c>
      <c r="DG13" s="69"/>
      <c r="DH13" s="69"/>
      <c r="DI13" s="33"/>
      <c r="DJ13" s="69"/>
      <c r="DK13" s="69">
        <v>3</v>
      </c>
      <c r="DL13" s="38">
        <v>12</v>
      </c>
    </row>
    <row r="14" spans="1:116" s="10" customFormat="1" ht="32.25" x14ac:dyDescent="0.3">
      <c r="A14" s="32" t="s">
        <v>18</v>
      </c>
      <c r="B14" s="144" t="s">
        <v>49</v>
      </c>
      <c r="C14" s="145"/>
      <c r="D14" s="33">
        <v>21</v>
      </c>
      <c r="E14" s="33">
        <v>887</v>
      </c>
      <c r="F14" s="33"/>
      <c r="G14" s="33">
        <v>36</v>
      </c>
      <c r="H14" s="33"/>
      <c r="I14" s="33">
        <v>1</v>
      </c>
      <c r="J14" s="33">
        <v>4</v>
      </c>
      <c r="K14" s="33"/>
      <c r="L14" s="33">
        <v>16</v>
      </c>
      <c r="M14" s="33"/>
      <c r="N14" s="38"/>
      <c r="O14" s="38"/>
      <c r="P14" s="38">
        <v>9</v>
      </c>
      <c r="Q14" s="56">
        <v>1</v>
      </c>
      <c r="R14" s="33">
        <v>4</v>
      </c>
      <c r="S14" s="33"/>
      <c r="T14" s="33">
        <v>25</v>
      </c>
      <c r="U14" s="49"/>
      <c r="V14" s="167"/>
      <c r="W14" s="33"/>
      <c r="X14" s="63">
        <v>3</v>
      </c>
      <c r="Y14" s="63"/>
      <c r="Z14" s="63"/>
      <c r="AA14" s="63">
        <v>21</v>
      </c>
      <c r="AB14" s="33"/>
      <c r="AC14" s="129"/>
      <c r="AD14" s="38">
        <v>1</v>
      </c>
      <c r="AE14" s="38">
        <v>1</v>
      </c>
      <c r="AF14" s="38"/>
      <c r="AG14" s="38"/>
      <c r="AH14" s="38">
        <v>4</v>
      </c>
      <c r="AI14" s="38"/>
      <c r="AJ14" s="45"/>
      <c r="AK14" s="33"/>
      <c r="AL14" s="33"/>
      <c r="AM14" s="33"/>
      <c r="AN14" s="33"/>
      <c r="AO14" s="33">
        <v>1</v>
      </c>
      <c r="AP14" s="33" t="s">
        <v>106</v>
      </c>
      <c r="AQ14" s="33"/>
      <c r="AR14" s="33"/>
      <c r="AS14" s="33"/>
      <c r="AT14" s="33"/>
      <c r="AU14" s="33"/>
      <c r="AV14" s="33"/>
      <c r="AW14" s="33">
        <v>2</v>
      </c>
      <c r="AX14" s="56" t="s">
        <v>144</v>
      </c>
      <c r="AY14" s="33"/>
      <c r="AZ14" s="33"/>
      <c r="BA14" s="45"/>
      <c r="BB14" s="49">
        <v>1</v>
      </c>
      <c r="BC14" s="49"/>
      <c r="BD14" s="49"/>
      <c r="BE14" s="49"/>
      <c r="BF14" s="49">
        <v>2</v>
      </c>
      <c r="BG14" s="49"/>
      <c r="BH14" s="49"/>
      <c r="BI14" s="45"/>
      <c r="BJ14" s="38">
        <v>18</v>
      </c>
      <c r="BK14" s="33" t="s">
        <v>158</v>
      </c>
      <c r="BL14" s="33"/>
      <c r="BM14" s="33"/>
      <c r="BN14" s="38"/>
      <c r="BO14" s="33"/>
      <c r="BP14" s="38"/>
      <c r="BQ14" s="33"/>
      <c r="BR14" s="38"/>
      <c r="BS14" s="38">
        <v>1</v>
      </c>
      <c r="BT14" s="38"/>
      <c r="BU14" s="38"/>
      <c r="BV14" s="38">
        <v>4</v>
      </c>
      <c r="BW14" s="38">
        <v>1</v>
      </c>
      <c r="BX14" s="7"/>
      <c r="BY14" s="7"/>
      <c r="BZ14" s="7"/>
      <c r="CA14" s="7"/>
      <c r="CB14" s="7"/>
      <c r="CC14" s="7"/>
      <c r="CD14" s="7"/>
      <c r="CE14" s="7">
        <v>2</v>
      </c>
      <c r="CF14" s="8" t="s">
        <v>226</v>
      </c>
      <c r="CG14" s="7"/>
      <c r="CH14" s="38">
        <v>1</v>
      </c>
      <c r="CI14" s="38"/>
      <c r="CJ14" s="38"/>
      <c r="CK14" s="38"/>
      <c r="CL14" s="38"/>
      <c r="CM14" s="71"/>
      <c r="CN14" s="38"/>
      <c r="CO14" s="45"/>
      <c r="CP14" s="7"/>
      <c r="CQ14" s="7"/>
      <c r="CR14" s="7"/>
      <c r="CS14" s="45"/>
      <c r="CT14" s="45"/>
      <c r="CU14" s="45"/>
      <c r="CV14" s="45"/>
      <c r="CW14" s="45"/>
      <c r="CX14" s="38">
        <v>1</v>
      </c>
      <c r="CY14" s="38"/>
      <c r="CZ14" s="38"/>
      <c r="DA14" s="38"/>
      <c r="DB14" s="38"/>
      <c r="DC14" s="38"/>
      <c r="DD14" s="87"/>
      <c r="DE14" s="11">
        <v>1</v>
      </c>
      <c r="DF14" s="38">
        <v>18</v>
      </c>
      <c r="DG14" s="69"/>
      <c r="DH14" s="69"/>
      <c r="DI14" s="33"/>
      <c r="DJ14" s="69"/>
      <c r="DK14" s="69">
        <v>5</v>
      </c>
      <c r="DL14" s="38"/>
    </row>
    <row r="15" spans="1:116" s="10" customFormat="1" ht="18.75" customHeight="1" x14ac:dyDescent="0.3">
      <c r="A15" s="32" t="s">
        <v>19</v>
      </c>
      <c r="B15" s="144" t="s">
        <v>73</v>
      </c>
      <c r="C15" s="145"/>
      <c r="D15" s="33">
        <v>7</v>
      </c>
      <c r="E15" s="33">
        <v>623</v>
      </c>
      <c r="F15" s="33"/>
      <c r="G15" s="33">
        <v>22</v>
      </c>
      <c r="H15" s="33"/>
      <c r="I15" s="33">
        <v>1</v>
      </c>
      <c r="J15" s="33">
        <v>3</v>
      </c>
      <c r="K15" s="33"/>
      <c r="L15" s="33">
        <v>12</v>
      </c>
      <c r="M15" s="33"/>
      <c r="N15" s="38">
        <v>1</v>
      </c>
      <c r="O15" s="38"/>
      <c r="P15" s="38">
        <v>1</v>
      </c>
      <c r="Q15" s="56">
        <v>1</v>
      </c>
      <c r="R15" s="33">
        <v>4</v>
      </c>
      <c r="S15" s="33"/>
      <c r="T15" s="33">
        <v>13</v>
      </c>
      <c r="U15" s="49"/>
      <c r="V15" s="167"/>
      <c r="W15" s="33">
        <v>1</v>
      </c>
      <c r="X15" s="63">
        <v>4</v>
      </c>
      <c r="Y15" s="63"/>
      <c r="Z15" s="63"/>
      <c r="AA15" s="63">
        <v>11</v>
      </c>
      <c r="AB15" s="33"/>
      <c r="AC15" s="129"/>
      <c r="AD15" s="38"/>
      <c r="AE15" s="38"/>
      <c r="AF15" s="38"/>
      <c r="AG15" s="38"/>
      <c r="AH15" s="38">
        <v>2</v>
      </c>
      <c r="AI15" s="38"/>
      <c r="AJ15" s="45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>
        <v>1</v>
      </c>
      <c r="AX15" s="33" t="s">
        <v>125</v>
      </c>
      <c r="AY15" s="33"/>
      <c r="AZ15" s="33"/>
      <c r="BA15" s="45"/>
      <c r="BB15" s="49"/>
      <c r="BC15" s="49"/>
      <c r="BD15" s="49"/>
      <c r="BE15" s="49"/>
      <c r="BF15" s="49">
        <v>1</v>
      </c>
      <c r="BG15" s="49"/>
      <c r="BH15" s="49"/>
      <c r="BI15" s="45"/>
      <c r="BJ15" s="38">
        <v>18</v>
      </c>
      <c r="BK15" s="33" t="s">
        <v>179</v>
      </c>
      <c r="BL15" s="33"/>
      <c r="BM15" s="33"/>
      <c r="BN15" s="38"/>
      <c r="BO15" s="33"/>
      <c r="BP15" s="38"/>
      <c r="BQ15" s="33"/>
      <c r="BR15" s="38"/>
      <c r="BS15" s="38"/>
      <c r="BT15" s="38"/>
      <c r="BU15" s="38"/>
      <c r="BV15" s="38">
        <v>1</v>
      </c>
      <c r="BW15" s="38">
        <v>1</v>
      </c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38"/>
      <c r="CI15" s="38"/>
      <c r="CJ15" s="38"/>
      <c r="CK15" s="38"/>
      <c r="CL15" s="38">
        <v>1</v>
      </c>
      <c r="CM15" s="71"/>
      <c r="CN15" s="38"/>
      <c r="CO15" s="45"/>
      <c r="CP15" s="7"/>
      <c r="CQ15" s="7"/>
      <c r="CR15" s="7"/>
      <c r="CS15" s="45"/>
      <c r="CT15" s="45"/>
      <c r="CU15" s="45"/>
      <c r="CV15" s="45"/>
      <c r="CW15" s="45"/>
      <c r="CX15" s="38"/>
      <c r="CY15" s="38"/>
      <c r="CZ15" s="38"/>
      <c r="DA15" s="38"/>
      <c r="DB15" s="38">
        <v>1</v>
      </c>
      <c r="DC15" s="38"/>
      <c r="DD15" s="87"/>
      <c r="DE15" s="11"/>
      <c r="DF15" s="38">
        <v>18</v>
      </c>
      <c r="DG15" s="69"/>
      <c r="DH15" s="69"/>
      <c r="DI15" s="33"/>
      <c r="DJ15" s="69"/>
      <c r="DK15" s="69">
        <v>2</v>
      </c>
      <c r="DL15" s="38"/>
    </row>
    <row r="16" spans="1:116" s="10" customFormat="1" ht="47.25" x14ac:dyDescent="0.3">
      <c r="A16" s="32" t="s">
        <v>20</v>
      </c>
      <c r="B16" s="144" t="s">
        <v>50</v>
      </c>
      <c r="C16" s="145"/>
      <c r="D16" s="33">
        <v>11</v>
      </c>
      <c r="E16" s="33">
        <v>760</v>
      </c>
      <c r="F16" s="33"/>
      <c r="G16" s="33">
        <v>26</v>
      </c>
      <c r="H16" s="33"/>
      <c r="I16" s="33">
        <v>1</v>
      </c>
      <c r="J16" s="33">
        <v>4</v>
      </c>
      <c r="K16" s="33"/>
      <c r="L16" s="33">
        <v>14</v>
      </c>
      <c r="M16" s="33"/>
      <c r="N16" s="38"/>
      <c r="O16" s="38"/>
      <c r="P16" s="38">
        <v>2</v>
      </c>
      <c r="Q16" s="56">
        <v>1</v>
      </c>
      <c r="R16" s="33">
        <v>4</v>
      </c>
      <c r="S16" s="33"/>
      <c r="T16" s="33">
        <v>16</v>
      </c>
      <c r="U16" s="49"/>
      <c r="V16" s="167"/>
      <c r="W16" s="33">
        <v>1</v>
      </c>
      <c r="X16" s="63">
        <v>4</v>
      </c>
      <c r="Y16" s="63"/>
      <c r="Z16" s="63"/>
      <c r="AA16" s="63">
        <v>13</v>
      </c>
      <c r="AB16" s="33"/>
      <c r="AC16" s="129"/>
      <c r="AD16" s="38"/>
      <c r="AE16" s="38"/>
      <c r="AF16" s="38"/>
      <c r="AG16" s="38"/>
      <c r="AH16" s="38">
        <v>3</v>
      </c>
      <c r="AI16" s="38"/>
      <c r="AJ16" s="45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>
        <v>2</v>
      </c>
      <c r="AX16" s="56" t="s">
        <v>145</v>
      </c>
      <c r="AY16" s="33"/>
      <c r="AZ16" s="33"/>
      <c r="BA16" s="45"/>
      <c r="BB16" s="49"/>
      <c r="BC16" s="49"/>
      <c r="BD16" s="49"/>
      <c r="BE16" s="49"/>
      <c r="BF16" s="49">
        <v>1</v>
      </c>
      <c r="BG16" s="49">
        <v>1</v>
      </c>
      <c r="BH16" s="49"/>
      <c r="BI16" s="45"/>
      <c r="BJ16" s="38">
        <v>30</v>
      </c>
      <c r="BK16" s="56" t="s">
        <v>178</v>
      </c>
      <c r="BL16" s="33"/>
      <c r="BM16" s="33"/>
      <c r="BN16" s="38"/>
      <c r="BO16" s="33"/>
      <c r="BP16" s="38"/>
      <c r="BQ16" s="33"/>
      <c r="BR16" s="38"/>
      <c r="BS16" s="38">
        <v>1</v>
      </c>
      <c r="BT16" s="38"/>
      <c r="BU16" s="38"/>
      <c r="BV16" s="38">
        <v>3</v>
      </c>
      <c r="BW16" s="38">
        <v>1</v>
      </c>
      <c r="BX16" s="33"/>
      <c r="BY16" s="7"/>
      <c r="BZ16" s="7"/>
      <c r="CA16" s="7"/>
      <c r="CB16" s="7"/>
      <c r="CC16" s="7"/>
      <c r="CD16" s="7"/>
      <c r="CE16" s="7">
        <v>1</v>
      </c>
      <c r="CF16" s="7" t="s">
        <v>221</v>
      </c>
      <c r="CG16" s="7"/>
      <c r="CH16" s="38"/>
      <c r="CI16" s="38"/>
      <c r="CJ16" s="38"/>
      <c r="CK16" s="38"/>
      <c r="CL16" s="38"/>
      <c r="CM16" s="71">
        <v>1</v>
      </c>
      <c r="CN16" s="38"/>
      <c r="CO16" s="45"/>
      <c r="CP16" s="7"/>
      <c r="CQ16" s="7"/>
      <c r="CR16" s="7"/>
      <c r="CS16" s="45"/>
      <c r="CT16" s="45"/>
      <c r="CU16" s="45"/>
      <c r="CV16" s="45"/>
      <c r="CW16" s="45"/>
      <c r="CX16" s="38"/>
      <c r="CY16" s="38"/>
      <c r="CZ16" s="38"/>
      <c r="DA16" s="38"/>
      <c r="DB16" s="38">
        <v>1</v>
      </c>
      <c r="DC16" s="38"/>
      <c r="DD16" s="87"/>
      <c r="DE16" s="11">
        <v>1</v>
      </c>
      <c r="DF16" s="38">
        <v>30</v>
      </c>
      <c r="DG16" s="69"/>
      <c r="DH16" s="69"/>
      <c r="DI16" s="33"/>
      <c r="DJ16" s="69"/>
      <c r="DK16" s="69">
        <v>4</v>
      </c>
      <c r="DL16" s="38"/>
    </row>
    <row r="17" spans="1:116" s="10" customFormat="1" ht="32.25" x14ac:dyDescent="0.3">
      <c r="A17" s="32" t="s">
        <v>21</v>
      </c>
      <c r="B17" s="144" t="s">
        <v>51</v>
      </c>
      <c r="C17" s="145"/>
      <c r="D17" s="33">
        <v>2</v>
      </c>
      <c r="E17" s="33">
        <v>942</v>
      </c>
      <c r="F17" s="33"/>
      <c r="G17" s="33">
        <v>38</v>
      </c>
      <c r="H17" s="33">
        <v>37</v>
      </c>
      <c r="I17" s="33">
        <v>1</v>
      </c>
      <c r="J17" s="33">
        <v>5</v>
      </c>
      <c r="K17" s="33"/>
      <c r="L17" s="33">
        <v>14</v>
      </c>
      <c r="M17" s="33"/>
      <c r="N17" s="38"/>
      <c r="O17" s="38"/>
      <c r="P17" s="38">
        <v>1</v>
      </c>
      <c r="Q17" s="56">
        <v>1</v>
      </c>
      <c r="R17" s="33">
        <v>5</v>
      </c>
      <c r="S17" s="33"/>
      <c r="T17" s="33">
        <v>15</v>
      </c>
      <c r="U17" s="49"/>
      <c r="V17" s="167"/>
      <c r="W17" s="33"/>
      <c r="X17" s="33">
        <v>5</v>
      </c>
      <c r="Y17" s="33"/>
      <c r="Z17" s="33"/>
      <c r="AA17" s="33">
        <v>8</v>
      </c>
      <c r="AB17" s="33"/>
      <c r="AC17" s="129"/>
      <c r="AD17" s="38">
        <v>1</v>
      </c>
      <c r="AE17" s="38"/>
      <c r="AF17" s="38"/>
      <c r="AG17" s="38"/>
      <c r="AH17" s="38">
        <v>7</v>
      </c>
      <c r="AI17" s="38"/>
      <c r="AJ17" s="45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45"/>
      <c r="BB17" s="49">
        <v>1</v>
      </c>
      <c r="BC17" s="49"/>
      <c r="BD17" s="49"/>
      <c r="BE17" s="49"/>
      <c r="BF17" s="49">
        <v>7</v>
      </c>
      <c r="BG17" s="49"/>
      <c r="BH17" s="49"/>
      <c r="BI17" s="45"/>
      <c r="BJ17" s="38">
        <v>22</v>
      </c>
      <c r="BK17" s="56" t="s">
        <v>181</v>
      </c>
      <c r="BL17" s="33"/>
      <c r="BM17" s="33"/>
      <c r="BN17" s="38"/>
      <c r="BO17" s="33"/>
      <c r="BP17" s="38"/>
      <c r="BQ17" s="33"/>
      <c r="BR17" s="38"/>
      <c r="BS17" s="38">
        <v>2</v>
      </c>
      <c r="BT17" s="38"/>
      <c r="BU17" s="38"/>
      <c r="BV17" s="38">
        <v>1</v>
      </c>
      <c r="BW17" s="38">
        <v>1</v>
      </c>
      <c r="BX17" s="7">
        <v>1</v>
      </c>
      <c r="BY17" s="7" t="s">
        <v>207</v>
      </c>
      <c r="BZ17" s="7"/>
      <c r="CA17" s="7"/>
      <c r="CB17" s="7"/>
      <c r="CC17" s="7"/>
      <c r="CD17" s="7"/>
      <c r="CE17" s="7">
        <v>2</v>
      </c>
      <c r="CF17" s="8" t="s">
        <v>227</v>
      </c>
      <c r="CG17" s="7"/>
      <c r="CH17" s="38"/>
      <c r="CI17" s="38"/>
      <c r="CJ17" s="38"/>
      <c r="CK17" s="38"/>
      <c r="CL17" s="38">
        <v>5</v>
      </c>
      <c r="CM17" s="71"/>
      <c r="CN17" s="38"/>
      <c r="CO17" s="45"/>
      <c r="CP17" s="7"/>
      <c r="CQ17" s="7"/>
      <c r="CR17" s="7"/>
      <c r="CS17" s="45"/>
      <c r="CT17" s="45"/>
      <c r="CU17" s="45"/>
      <c r="CV17" s="45"/>
      <c r="CW17" s="45"/>
      <c r="CX17" s="38"/>
      <c r="CY17" s="38"/>
      <c r="CZ17" s="38"/>
      <c r="DA17" s="38"/>
      <c r="DB17" s="38">
        <v>5</v>
      </c>
      <c r="DC17" s="38"/>
      <c r="DD17" s="87"/>
      <c r="DE17" s="11">
        <v>2</v>
      </c>
      <c r="DF17" s="38">
        <v>22</v>
      </c>
      <c r="DG17" s="69"/>
      <c r="DH17" s="69"/>
      <c r="DI17" s="33"/>
      <c r="DJ17" s="69"/>
      <c r="DK17" s="69">
        <v>2</v>
      </c>
      <c r="DL17" s="38"/>
    </row>
    <row r="18" spans="1:116" s="10" customFormat="1" ht="20.100000000000001" customHeight="1" x14ac:dyDescent="0.3">
      <c r="A18" s="32" t="s">
        <v>22</v>
      </c>
      <c r="B18" s="144" t="s">
        <v>52</v>
      </c>
      <c r="C18" s="145"/>
      <c r="D18" s="33">
        <v>10</v>
      </c>
      <c r="E18" s="33">
        <v>778</v>
      </c>
      <c r="F18" s="33"/>
      <c r="G18" s="33">
        <v>36</v>
      </c>
      <c r="H18" s="33"/>
      <c r="I18" s="33">
        <v>1</v>
      </c>
      <c r="J18" s="33">
        <v>4</v>
      </c>
      <c r="K18" s="33"/>
      <c r="L18" s="33">
        <v>14</v>
      </c>
      <c r="M18" s="33"/>
      <c r="N18" s="38"/>
      <c r="O18" s="38"/>
      <c r="P18" s="38">
        <v>1</v>
      </c>
      <c r="Q18" s="56">
        <v>1</v>
      </c>
      <c r="R18" s="33">
        <v>4</v>
      </c>
      <c r="S18" s="33"/>
      <c r="T18" s="33">
        <v>15</v>
      </c>
      <c r="U18" s="49"/>
      <c r="V18" s="167"/>
      <c r="W18" s="33"/>
      <c r="X18" s="33">
        <v>3</v>
      </c>
      <c r="Y18" s="33"/>
      <c r="Z18" s="33"/>
      <c r="AA18" s="33">
        <v>14</v>
      </c>
      <c r="AB18" s="33"/>
      <c r="AC18" s="129"/>
      <c r="AD18" s="38">
        <v>1</v>
      </c>
      <c r="AE18" s="38">
        <v>1</v>
      </c>
      <c r="AF18" s="38"/>
      <c r="AG18" s="38"/>
      <c r="AH18" s="38">
        <v>1</v>
      </c>
      <c r="AI18" s="38"/>
      <c r="AJ18" s="45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>
        <v>1</v>
      </c>
      <c r="AZ18" s="33" t="s">
        <v>124</v>
      </c>
      <c r="BA18" s="45"/>
      <c r="BB18" s="49">
        <v>1</v>
      </c>
      <c r="BC18" s="49">
        <v>1</v>
      </c>
      <c r="BD18" s="49"/>
      <c r="BE18" s="49"/>
      <c r="BF18" s="49">
        <v>2</v>
      </c>
      <c r="BG18" s="49"/>
      <c r="BH18" s="49"/>
      <c r="BI18" s="45"/>
      <c r="BJ18" s="38">
        <v>11</v>
      </c>
      <c r="BK18" s="33" t="s">
        <v>163</v>
      </c>
      <c r="BL18" s="33"/>
      <c r="BM18" s="33"/>
      <c r="BN18" s="38">
        <v>12</v>
      </c>
      <c r="BO18" s="33" t="s">
        <v>157</v>
      </c>
      <c r="BP18" s="38"/>
      <c r="BQ18" s="33"/>
      <c r="BR18" s="38"/>
      <c r="BS18" s="38">
        <v>1</v>
      </c>
      <c r="BT18" s="38"/>
      <c r="BU18" s="38"/>
      <c r="BV18" s="38">
        <v>1</v>
      </c>
      <c r="BW18" s="38">
        <v>1</v>
      </c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38">
        <v>1</v>
      </c>
      <c r="CI18" s="38">
        <v>1</v>
      </c>
      <c r="CJ18" s="38"/>
      <c r="CK18" s="38"/>
      <c r="CL18" s="38">
        <v>2</v>
      </c>
      <c r="CM18" s="71"/>
      <c r="CN18" s="38"/>
      <c r="CO18" s="45"/>
      <c r="CP18" s="7"/>
      <c r="CQ18" s="7"/>
      <c r="CR18" s="7"/>
      <c r="CS18" s="45"/>
      <c r="CT18" s="45"/>
      <c r="CU18" s="45"/>
      <c r="CV18" s="45"/>
      <c r="CW18" s="45"/>
      <c r="CX18" s="38">
        <v>1</v>
      </c>
      <c r="CY18" s="38">
        <v>1</v>
      </c>
      <c r="CZ18" s="38"/>
      <c r="DA18" s="38"/>
      <c r="DB18" s="38">
        <v>2</v>
      </c>
      <c r="DC18" s="38"/>
      <c r="DD18" s="87"/>
      <c r="DE18" s="11">
        <v>1</v>
      </c>
      <c r="DF18" s="38">
        <v>11</v>
      </c>
      <c r="DG18" s="69"/>
      <c r="DH18" s="69"/>
      <c r="DI18" s="33"/>
      <c r="DJ18" s="69"/>
      <c r="DK18" s="69">
        <v>2</v>
      </c>
      <c r="DL18" s="38">
        <v>12</v>
      </c>
    </row>
    <row r="19" spans="1:116" s="10" customFormat="1" ht="31.5" x14ac:dyDescent="0.3">
      <c r="A19" s="32" t="s">
        <v>23</v>
      </c>
      <c r="B19" s="144" t="s">
        <v>67</v>
      </c>
      <c r="C19" s="145"/>
      <c r="D19" s="33">
        <v>11</v>
      </c>
      <c r="E19" s="33">
        <v>919</v>
      </c>
      <c r="F19" s="33"/>
      <c r="G19" s="33">
        <v>39</v>
      </c>
      <c r="H19" s="33"/>
      <c r="I19" s="33">
        <v>1</v>
      </c>
      <c r="J19" s="33">
        <v>5</v>
      </c>
      <c r="K19" s="33"/>
      <c r="L19" s="33">
        <v>17</v>
      </c>
      <c r="M19" s="33"/>
      <c r="N19" s="38"/>
      <c r="O19" s="38"/>
      <c r="P19" s="38">
        <v>1</v>
      </c>
      <c r="Q19" s="56">
        <v>1</v>
      </c>
      <c r="R19" s="33">
        <v>5</v>
      </c>
      <c r="S19" s="33"/>
      <c r="T19" s="33">
        <v>18</v>
      </c>
      <c r="U19" s="49"/>
      <c r="V19" s="167"/>
      <c r="W19" s="33"/>
      <c r="X19" s="33">
        <v>4</v>
      </c>
      <c r="Y19" s="33"/>
      <c r="Z19" s="33"/>
      <c r="AA19" s="33">
        <v>17</v>
      </c>
      <c r="AB19" s="33"/>
      <c r="AC19" s="129"/>
      <c r="AD19" s="38">
        <v>1</v>
      </c>
      <c r="AE19" s="38">
        <v>1</v>
      </c>
      <c r="AF19" s="38"/>
      <c r="AG19" s="38"/>
      <c r="AH19" s="38">
        <v>1</v>
      </c>
      <c r="AI19" s="38"/>
      <c r="AJ19" s="45"/>
      <c r="AK19" s="33"/>
      <c r="AL19" s="33"/>
      <c r="AM19" s="33"/>
      <c r="AN19" s="33"/>
      <c r="AO19" s="33">
        <v>2</v>
      </c>
      <c r="AP19" s="56" t="s">
        <v>108</v>
      </c>
      <c r="AQ19" s="33">
        <v>1</v>
      </c>
      <c r="AR19" s="33" t="s">
        <v>105</v>
      </c>
      <c r="AS19" s="33"/>
      <c r="AT19" s="33"/>
      <c r="AU19" s="33"/>
      <c r="AV19" s="33"/>
      <c r="AW19" s="33"/>
      <c r="AX19" s="33"/>
      <c r="AY19" s="33">
        <v>1</v>
      </c>
      <c r="AZ19" s="33" t="s">
        <v>132</v>
      </c>
      <c r="BA19" s="45"/>
      <c r="BB19" s="49">
        <v>1</v>
      </c>
      <c r="BC19" s="49"/>
      <c r="BD19" s="49"/>
      <c r="BE19" s="49"/>
      <c r="BF19" s="49">
        <v>2</v>
      </c>
      <c r="BG19" s="49"/>
      <c r="BH19" s="49"/>
      <c r="BI19" s="45"/>
      <c r="BJ19" s="38"/>
      <c r="BK19" s="33"/>
      <c r="BL19" s="33"/>
      <c r="BM19" s="33"/>
      <c r="BN19" s="38"/>
      <c r="BO19" s="33"/>
      <c r="BP19" s="38"/>
      <c r="BQ19" s="33"/>
      <c r="BR19" s="38"/>
      <c r="BS19" s="38"/>
      <c r="BT19" s="38"/>
      <c r="BU19" s="38"/>
      <c r="BV19" s="38">
        <v>4</v>
      </c>
      <c r="BW19" s="38">
        <v>1</v>
      </c>
      <c r="BX19" s="7">
        <v>1</v>
      </c>
      <c r="BY19" s="7" t="s">
        <v>210</v>
      </c>
      <c r="BZ19" s="7"/>
      <c r="CA19" s="7"/>
      <c r="CB19" s="7"/>
      <c r="CC19" s="7"/>
      <c r="CD19" s="7"/>
      <c r="CE19" s="7"/>
      <c r="CF19" s="7"/>
      <c r="CG19" s="7"/>
      <c r="CH19" s="38"/>
      <c r="CI19" s="38"/>
      <c r="CJ19" s="38"/>
      <c r="CK19" s="38"/>
      <c r="CL19" s="38">
        <v>2</v>
      </c>
      <c r="CM19" s="71"/>
      <c r="CN19" s="38"/>
      <c r="CO19" s="45"/>
      <c r="CP19" s="7"/>
      <c r="CQ19" s="7"/>
      <c r="CR19" s="7"/>
      <c r="CS19" s="45"/>
      <c r="CT19" s="45"/>
      <c r="CU19" s="45"/>
      <c r="CV19" s="45"/>
      <c r="CW19" s="45"/>
      <c r="CX19" s="38"/>
      <c r="CY19" s="38"/>
      <c r="CZ19" s="38"/>
      <c r="DA19" s="38"/>
      <c r="DB19" s="38">
        <v>2</v>
      </c>
      <c r="DC19" s="38"/>
      <c r="DD19" s="87"/>
      <c r="DE19" s="11"/>
      <c r="DF19" s="38"/>
      <c r="DG19" s="69"/>
      <c r="DH19" s="69"/>
      <c r="DI19" s="33"/>
      <c r="DJ19" s="69"/>
      <c r="DK19" s="69">
        <v>5</v>
      </c>
      <c r="DL19" s="38"/>
    </row>
    <row r="20" spans="1:116" s="10" customFormat="1" ht="31.5" x14ac:dyDescent="0.3">
      <c r="A20" s="32" t="s">
        <v>25</v>
      </c>
      <c r="B20" s="144" t="s">
        <v>68</v>
      </c>
      <c r="C20" s="145"/>
      <c r="D20" s="33">
        <v>9</v>
      </c>
      <c r="E20" s="33">
        <v>928</v>
      </c>
      <c r="F20" s="33"/>
      <c r="G20" s="33">
        <v>31</v>
      </c>
      <c r="H20" s="33"/>
      <c r="I20" s="33">
        <v>1</v>
      </c>
      <c r="J20" s="33">
        <v>5</v>
      </c>
      <c r="K20" s="33"/>
      <c r="L20" s="33">
        <v>16</v>
      </c>
      <c r="M20" s="33"/>
      <c r="N20" s="38"/>
      <c r="O20" s="38"/>
      <c r="P20" s="38">
        <v>2</v>
      </c>
      <c r="Q20" s="56">
        <v>1</v>
      </c>
      <c r="R20" s="33">
        <v>5</v>
      </c>
      <c r="S20" s="33"/>
      <c r="T20" s="33">
        <v>18</v>
      </c>
      <c r="U20" s="49"/>
      <c r="V20" s="167"/>
      <c r="W20" s="33"/>
      <c r="X20" s="33">
        <v>3</v>
      </c>
      <c r="Y20" s="33"/>
      <c r="Z20" s="33"/>
      <c r="AA20" s="33">
        <v>16</v>
      </c>
      <c r="AB20" s="33"/>
      <c r="AC20" s="129"/>
      <c r="AD20" s="38">
        <v>1</v>
      </c>
      <c r="AE20" s="38">
        <v>2</v>
      </c>
      <c r="AF20" s="38"/>
      <c r="AG20" s="38"/>
      <c r="AH20" s="38">
        <v>2</v>
      </c>
      <c r="AI20" s="38"/>
      <c r="AJ20" s="45"/>
      <c r="AK20" s="33"/>
      <c r="AL20" s="33"/>
      <c r="AM20" s="33"/>
      <c r="AN20" s="33"/>
      <c r="AO20" s="33">
        <v>2</v>
      </c>
      <c r="AP20" s="56" t="s">
        <v>111</v>
      </c>
      <c r="AQ20" s="33"/>
      <c r="AR20" s="33"/>
      <c r="AS20" s="33"/>
      <c r="AT20" s="33"/>
      <c r="AU20" s="33"/>
      <c r="AV20" s="33"/>
      <c r="AW20" s="33">
        <v>2</v>
      </c>
      <c r="AX20" s="56" t="s">
        <v>139</v>
      </c>
      <c r="AY20" s="33">
        <v>1</v>
      </c>
      <c r="AZ20" s="33" t="s">
        <v>143</v>
      </c>
      <c r="BA20" s="45"/>
      <c r="BB20" s="49">
        <v>1</v>
      </c>
      <c r="BC20" s="49"/>
      <c r="BD20" s="49"/>
      <c r="BE20" s="49"/>
      <c r="BF20" s="49">
        <v>1</v>
      </c>
      <c r="BG20" s="49"/>
      <c r="BH20" s="49"/>
      <c r="BI20" s="45"/>
      <c r="BJ20" s="38"/>
      <c r="BK20" s="33"/>
      <c r="BL20" s="33"/>
      <c r="BM20" s="33"/>
      <c r="BN20" s="38">
        <v>6</v>
      </c>
      <c r="BO20" s="33" t="s">
        <v>159</v>
      </c>
      <c r="BP20" s="38"/>
      <c r="BQ20" s="33"/>
      <c r="BR20" s="38"/>
      <c r="BS20" s="38"/>
      <c r="BT20" s="38"/>
      <c r="BU20" s="38"/>
      <c r="BV20" s="38">
        <v>1</v>
      </c>
      <c r="BW20" s="38">
        <v>1</v>
      </c>
      <c r="BX20" s="7">
        <v>1</v>
      </c>
      <c r="BY20" s="7" t="s">
        <v>206</v>
      </c>
      <c r="BZ20" s="7"/>
      <c r="CA20" s="7"/>
      <c r="CB20" s="7"/>
      <c r="CC20" s="7"/>
      <c r="CD20" s="7"/>
      <c r="CE20" s="7"/>
      <c r="CF20" s="7"/>
      <c r="CG20" s="7"/>
      <c r="CH20" s="38"/>
      <c r="CI20" s="38"/>
      <c r="CJ20" s="38"/>
      <c r="CK20" s="38"/>
      <c r="CL20" s="38">
        <v>1</v>
      </c>
      <c r="CM20" s="71"/>
      <c r="CN20" s="38"/>
      <c r="CO20" s="45"/>
      <c r="CP20" s="7"/>
      <c r="CQ20" s="7"/>
      <c r="CR20" s="7"/>
      <c r="CS20" s="45"/>
      <c r="CT20" s="45"/>
      <c r="CU20" s="45"/>
      <c r="CV20" s="45"/>
      <c r="CW20" s="45"/>
      <c r="CX20" s="38"/>
      <c r="CY20" s="38"/>
      <c r="CZ20" s="38"/>
      <c r="DA20" s="38"/>
      <c r="DB20" s="38">
        <v>1</v>
      </c>
      <c r="DC20" s="38"/>
      <c r="DD20" s="87"/>
      <c r="DE20" s="11">
        <v>1</v>
      </c>
      <c r="DF20" s="38"/>
      <c r="DG20" s="69"/>
      <c r="DH20" s="69"/>
      <c r="DI20" s="33"/>
      <c r="DJ20" s="69"/>
      <c r="DK20" s="69">
        <v>2</v>
      </c>
      <c r="DL20" s="38">
        <v>6</v>
      </c>
    </row>
    <row r="21" spans="1:116" s="10" customFormat="1" ht="32.25" x14ac:dyDescent="0.3">
      <c r="A21" s="32" t="s">
        <v>24</v>
      </c>
      <c r="B21" s="144" t="s">
        <v>69</v>
      </c>
      <c r="C21" s="145"/>
      <c r="D21" s="33">
        <v>9</v>
      </c>
      <c r="E21" s="33">
        <v>1062</v>
      </c>
      <c r="F21" s="33"/>
      <c r="G21" s="33">
        <v>27</v>
      </c>
      <c r="H21" s="33"/>
      <c r="I21" s="33">
        <v>1</v>
      </c>
      <c r="J21" s="33">
        <v>5</v>
      </c>
      <c r="K21" s="33"/>
      <c r="L21" s="33">
        <v>17</v>
      </c>
      <c r="M21" s="33"/>
      <c r="N21" s="38">
        <v>1</v>
      </c>
      <c r="O21" s="38"/>
      <c r="P21" s="38">
        <v>2</v>
      </c>
      <c r="Q21" s="56">
        <v>1</v>
      </c>
      <c r="R21" s="33">
        <v>6</v>
      </c>
      <c r="S21" s="33"/>
      <c r="T21" s="33">
        <v>19</v>
      </c>
      <c r="U21" s="49"/>
      <c r="V21" s="167"/>
      <c r="W21" s="33">
        <v>1</v>
      </c>
      <c r="X21" s="63">
        <v>6</v>
      </c>
      <c r="Y21" s="33"/>
      <c r="Z21" s="33"/>
      <c r="AA21" s="33">
        <v>16</v>
      </c>
      <c r="AB21" s="33"/>
      <c r="AC21" s="129"/>
      <c r="AD21" s="38"/>
      <c r="AE21" s="38"/>
      <c r="AF21" s="38"/>
      <c r="AG21" s="38"/>
      <c r="AH21" s="38">
        <v>3</v>
      </c>
      <c r="AI21" s="38"/>
      <c r="AJ21" s="45"/>
      <c r="AK21" s="33"/>
      <c r="AL21" s="33"/>
      <c r="AM21" s="33"/>
      <c r="AN21" s="33"/>
      <c r="AO21" s="33"/>
      <c r="AP21" s="33"/>
      <c r="AQ21" s="33">
        <v>1</v>
      </c>
      <c r="AR21" s="33" t="s">
        <v>109</v>
      </c>
      <c r="AS21" s="33"/>
      <c r="AT21" s="33"/>
      <c r="AU21" s="33"/>
      <c r="AV21" s="33"/>
      <c r="AW21" s="33">
        <v>2</v>
      </c>
      <c r="AX21" s="56" t="s">
        <v>136</v>
      </c>
      <c r="AY21" s="33">
        <v>1</v>
      </c>
      <c r="AZ21" s="33" t="s">
        <v>142</v>
      </c>
      <c r="BA21" s="45"/>
      <c r="BB21" s="49"/>
      <c r="BC21" s="49">
        <v>1</v>
      </c>
      <c r="BD21" s="49"/>
      <c r="BE21" s="49"/>
      <c r="BF21" s="49">
        <v>2</v>
      </c>
      <c r="BG21" s="49"/>
      <c r="BH21" s="49"/>
      <c r="BI21" s="45"/>
      <c r="BJ21" s="38"/>
      <c r="BK21" s="33"/>
      <c r="BL21" s="33"/>
      <c r="BM21" s="33"/>
      <c r="BN21" s="38">
        <v>30</v>
      </c>
      <c r="BO21" s="56" t="s">
        <v>168</v>
      </c>
      <c r="BP21" s="38"/>
      <c r="BQ21" s="33"/>
      <c r="BR21" s="38"/>
      <c r="BS21" s="38"/>
      <c r="BT21" s="38"/>
      <c r="BU21" s="38"/>
      <c r="BV21" s="38">
        <v>3</v>
      </c>
      <c r="BW21" s="38">
        <v>1</v>
      </c>
      <c r="BX21" s="7"/>
      <c r="BY21" s="7"/>
      <c r="BZ21" s="7">
        <v>1</v>
      </c>
      <c r="CA21" s="7" t="s">
        <v>213</v>
      </c>
      <c r="CB21" s="7"/>
      <c r="CC21" s="7"/>
      <c r="CD21" s="7"/>
      <c r="CE21" s="7">
        <v>2</v>
      </c>
      <c r="CF21" s="8" t="s">
        <v>222</v>
      </c>
      <c r="CG21" s="7"/>
      <c r="CH21" s="38"/>
      <c r="CI21" s="38"/>
      <c r="CJ21" s="38"/>
      <c r="CK21" s="38"/>
      <c r="CL21" s="38"/>
      <c r="CM21" s="71"/>
      <c r="CN21" s="38"/>
      <c r="CO21" s="45"/>
      <c r="CP21" s="7"/>
      <c r="CQ21" s="7"/>
      <c r="CR21" s="7"/>
      <c r="CS21" s="45"/>
      <c r="CT21" s="45"/>
      <c r="CU21" s="45"/>
      <c r="CV21" s="45"/>
      <c r="CW21" s="45"/>
      <c r="CX21" s="38"/>
      <c r="CY21" s="38"/>
      <c r="CZ21" s="38"/>
      <c r="DA21" s="38"/>
      <c r="DB21" s="38"/>
      <c r="DC21" s="38"/>
      <c r="DD21" s="87"/>
      <c r="DE21" s="11"/>
      <c r="DF21" s="38"/>
      <c r="DG21" s="69"/>
      <c r="DH21" s="69"/>
      <c r="DI21" s="33"/>
      <c r="DJ21" s="69"/>
      <c r="DK21" s="69">
        <v>4</v>
      </c>
      <c r="DL21" s="38">
        <v>30</v>
      </c>
    </row>
    <row r="22" spans="1:116" s="10" customFormat="1" ht="19.5" thickBot="1" x14ac:dyDescent="0.35">
      <c r="A22" s="12"/>
      <c r="B22" s="143"/>
      <c r="C22" s="143"/>
      <c r="D22" s="9"/>
      <c r="E22" s="9"/>
      <c r="F22" s="9"/>
      <c r="G22" s="9"/>
      <c r="H22" s="9"/>
      <c r="I22" s="9"/>
      <c r="J22" s="9"/>
      <c r="K22" s="9"/>
      <c r="L22" s="9"/>
      <c r="M22" s="9"/>
      <c r="N22" s="24"/>
      <c r="O22" s="24"/>
      <c r="P22" s="24"/>
      <c r="Q22" s="26"/>
      <c r="R22" s="26"/>
      <c r="S22" s="26"/>
      <c r="T22" s="26"/>
      <c r="U22" s="26"/>
      <c r="V22" s="14"/>
      <c r="W22" s="13"/>
      <c r="X22" s="13"/>
      <c r="Y22" s="13"/>
      <c r="Z22" s="13"/>
      <c r="AA22" s="13"/>
      <c r="AB22" s="13"/>
      <c r="AC22" s="14"/>
      <c r="AD22" s="39"/>
      <c r="AE22" s="39"/>
      <c r="AF22" s="40"/>
      <c r="AG22" s="40"/>
      <c r="AH22" s="40"/>
      <c r="AI22" s="40"/>
      <c r="AJ22" s="46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46"/>
      <c r="BB22" s="42"/>
      <c r="BC22" s="48"/>
      <c r="BD22" s="48"/>
      <c r="BE22" s="48"/>
      <c r="BF22" s="48"/>
      <c r="BG22" s="48"/>
      <c r="BH22" s="48"/>
      <c r="BI22" s="46"/>
      <c r="BJ22" s="11"/>
      <c r="BK22" s="7"/>
      <c r="BL22" s="7"/>
      <c r="BM22" s="7"/>
      <c r="BN22" s="11"/>
      <c r="BO22" s="7"/>
      <c r="BP22" s="11"/>
      <c r="BQ22" s="7"/>
      <c r="BR22" s="11"/>
      <c r="BS22" s="38"/>
      <c r="BT22" s="38"/>
      <c r="BU22" s="38"/>
      <c r="BV22" s="38"/>
      <c r="BW22" s="38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38"/>
      <c r="CI22" s="38"/>
      <c r="CJ22" s="38"/>
      <c r="CK22" s="38"/>
      <c r="CL22" s="38"/>
      <c r="CM22" s="48"/>
      <c r="CN22" s="38"/>
      <c r="CO22" s="46"/>
      <c r="CP22" s="7"/>
      <c r="CQ22" s="7"/>
      <c r="CR22" s="7"/>
      <c r="CS22" s="46"/>
      <c r="CT22" s="46"/>
      <c r="CU22" s="46"/>
      <c r="CV22" s="46"/>
      <c r="CW22" s="46"/>
      <c r="CX22" s="38"/>
      <c r="CY22" s="38"/>
      <c r="CZ22" s="38"/>
      <c r="DA22" s="38"/>
      <c r="DB22" s="38"/>
      <c r="DC22" s="38"/>
      <c r="DD22" s="87"/>
      <c r="DE22" s="11"/>
      <c r="DF22" s="11"/>
      <c r="DG22" s="69"/>
      <c r="DH22" s="69"/>
      <c r="DI22" s="7"/>
      <c r="DJ22" s="69"/>
      <c r="DK22" s="69"/>
      <c r="DL22" s="11"/>
    </row>
    <row r="23" spans="1:116" s="10" customFormat="1" ht="20.100000000000001" customHeight="1" x14ac:dyDescent="0.3">
      <c r="A23" s="6" t="s">
        <v>36</v>
      </c>
      <c r="B23" s="124" t="s">
        <v>53</v>
      </c>
      <c r="C23" s="124"/>
      <c r="D23" s="118">
        <v>4</v>
      </c>
      <c r="E23" s="110">
        <v>1375</v>
      </c>
      <c r="F23" s="115"/>
      <c r="G23" s="107">
        <v>1</v>
      </c>
      <c r="H23" s="7"/>
      <c r="I23" s="32"/>
      <c r="J23" s="7">
        <v>1</v>
      </c>
      <c r="K23" s="7"/>
      <c r="L23" s="7">
        <v>3</v>
      </c>
      <c r="M23" s="7"/>
      <c r="N23" s="11"/>
      <c r="O23" s="11"/>
      <c r="P23" s="11"/>
      <c r="Q23" s="27"/>
      <c r="R23" s="27">
        <v>1</v>
      </c>
      <c r="S23" s="27"/>
      <c r="T23" s="27">
        <v>3</v>
      </c>
      <c r="U23" s="25"/>
      <c r="V23" s="104"/>
      <c r="W23" s="7"/>
      <c r="X23" s="7">
        <v>1</v>
      </c>
      <c r="Y23" s="7"/>
      <c r="Z23" s="7"/>
      <c r="AA23" s="7">
        <v>3</v>
      </c>
      <c r="AB23" s="7"/>
      <c r="AC23" s="130"/>
      <c r="AD23" s="38"/>
      <c r="AE23" s="38"/>
      <c r="AF23" s="38"/>
      <c r="AG23" s="38"/>
      <c r="AH23" s="38"/>
      <c r="AI23" s="38"/>
      <c r="AJ23" s="45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45"/>
      <c r="BB23" s="49"/>
      <c r="BC23" s="49"/>
      <c r="BD23" s="49"/>
      <c r="BE23" s="49"/>
      <c r="BF23" s="49"/>
      <c r="BG23" s="49"/>
      <c r="BH23" s="49"/>
      <c r="BI23" s="45"/>
      <c r="BJ23" s="11"/>
      <c r="BK23" s="7"/>
      <c r="BL23" s="7"/>
      <c r="BM23" s="7"/>
      <c r="BN23" s="11"/>
      <c r="BO23" s="7"/>
      <c r="BP23" s="11"/>
      <c r="BQ23" s="7"/>
      <c r="BR23" s="11"/>
      <c r="BS23" s="38"/>
      <c r="BT23" s="38"/>
      <c r="BU23" s="38"/>
      <c r="BV23" s="38">
        <v>1</v>
      </c>
      <c r="BW23" s="38">
        <v>1</v>
      </c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38"/>
      <c r="CI23" s="38"/>
      <c r="CJ23" s="38"/>
      <c r="CK23" s="38"/>
      <c r="CL23" s="38"/>
      <c r="CM23" s="71"/>
      <c r="CN23" s="38"/>
      <c r="CO23" s="45"/>
      <c r="CP23" s="7"/>
      <c r="CQ23" s="7"/>
      <c r="CR23" s="7"/>
      <c r="CS23" s="45"/>
      <c r="CT23" s="45"/>
      <c r="CU23" s="45"/>
      <c r="CV23" s="45"/>
      <c r="CW23" s="45"/>
      <c r="CX23" s="38"/>
      <c r="CY23" s="38"/>
      <c r="CZ23" s="38"/>
      <c r="DA23" s="38"/>
      <c r="DB23" s="38"/>
      <c r="DC23" s="38"/>
      <c r="DD23" s="87"/>
      <c r="DE23" s="11"/>
      <c r="DF23" s="11"/>
      <c r="DG23" s="69"/>
      <c r="DH23" s="69"/>
      <c r="DI23" s="7"/>
      <c r="DJ23" s="69"/>
      <c r="DK23" s="69">
        <v>2</v>
      </c>
      <c r="DL23" s="11"/>
    </row>
    <row r="24" spans="1:116" s="10" customFormat="1" ht="20.100000000000001" customHeight="1" x14ac:dyDescent="0.3">
      <c r="A24" s="6" t="s">
        <v>37</v>
      </c>
      <c r="B24" s="124" t="s">
        <v>1</v>
      </c>
      <c r="C24" s="124"/>
      <c r="D24" s="119"/>
      <c r="E24" s="111"/>
      <c r="F24" s="116"/>
      <c r="G24" s="108"/>
      <c r="H24" s="7"/>
      <c r="I24" s="32"/>
      <c r="J24" s="7">
        <v>1</v>
      </c>
      <c r="K24" s="7"/>
      <c r="L24" s="7">
        <v>2</v>
      </c>
      <c r="M24" s="7"/>
      <c r="N24" s="11"/>
      <c r="O24" s="11"/>
      <c r="P24" s="11"/>
      <c r="Q24" s="27"/>
      <c r="R24" s="27">
        <v>1</v>
      </c>
      <c r="S24" s="27"/>
      <c r="T24" s="27">
        <v>2</v>
      </c>
      <c r="U24" s="25"/>
      <c r="V24" s="105"/>
      <c r="W24" s="7"/>
      <c r="X24" s="7">
        <v>1</v>
      </c>
      <c r="Y24" s="7"/>
      <c r="Z24" s="7"/>
      <c r="AA24" s="7">
        <v>1</v>
      </c>
      <c r="AB24" s="7"/>
      <c r="AC24" s="125"/>
      <c r="AD24" s="38"/>
      <c r="AE24" s="38"/>
      <c r="AF24" s="38"/>
      <c r="AG24" s="38"/>
      <c r="AH24" s="38">
        <v>1</v>
      </c>
      <c r="AI24" s="38"/>
      <c r="AJ24" s="45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45"/>
      <c r="BB24" s="49"/>
      <c r="BC24" s="49"/>
      <c r="BD24" s="49"/>
      <c r="BE24" s="49"/>
      <c r="BF24" s="49">
        <v>1</v>
      </c>
      <c r="BG24" s="49"/>
      <c r="BH24" s="49"/>
      <c r="BI24" s="45"/>
      <c r="BJ24" s="11"/>
      <c r="BK24" s="7"/>
      <c r="BL24" s="7"/>
      <c r="BM24" s="7"/>
      <c r="BN24" s="11"/>
      <c r="BO24" s="7"/>
      <c r="BP24" s="11"/>
      <c r="BQ24" s="7"/>
      <c r="BR24" s="11"/>
      <c r="BS24" s="38"/>
      <c r="BT24" s="38"/>
      <c r="BU24" s="38"/>
      <c r="BV24" s="38"/>
      <c r="BW24" s="38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38"/>
      <c r="CI24" s="38"/>
      <c r="CJ24" s="38"/>
      <c r="CK24" s="38"/>
      <c r="CL24" s="38">
        <v>1</v>
      </c>
      <c r="CM24" s="71"/>
      <c r="CN24" s="38"/>
      <c r="CO24" s="45"/>
      <c r="CP24" s="7"/>
      <c r="CQ24" s="7"/>
      <c r="CR24" s="7"/>
      <c r="CS24" s="45"/>
      <c r="CT24" s="45"/>
      <c r="CU24" s="45"/>
      <c r="CV24" s="45"/>
      <c r="CW24" s="45"/>
      <c r="CX24" s="38"/>
      <c r="CY24" s="38"/>
      <c r="CZ24" s="38"/>
      <c r="DA24" s="38"/>
      <c r="DB24" s="38">
        <v>1</v>
      </c>
      <c r="DC24" s="38"/>
      <c r="DD24" s="87"/>
      <c r="DE24" s="11"/>
      <c r="DF24" s="11"/>
      <c r="DG24" s="69"/>
      <c r="DH24" s="69"/>
      <c r="DI24" s="7"/>
      <c r="DJ24" s="50"/>
      <c r="DK24" s="69"/>
      <c r="DL24" s="11"/>
    </row>
    <row r="25" spans="1:116" s="10" customFormat="1" ht="20.100000000000001" customHeight="1" x14ac:dyDescent="0.3">
      <c r="A25" s="6" t="s">
        <v>38</v>
      </c>
      <c r="B25" s="124" t="s">
        <v>41</v>
      </c>
      <c r="C25" s="124"/>
      <c r="D25" s="119"/>
      <c r="E25" s="111"/>
      <c r="F25" s="116"/>
      <c r="G25" s="108"/>
      <c r="H25" s="7"/>
      <c r="I25" s="32"/>
      <c r="J25" s="7">
        <v>1</v>
      </c>
      <c r="K25" s="7"/>
      <c r="L25" s="7">
        <v>3</v>
      </c>
      <c r="M25" s="7"/>
      <c r="N25" s="11"/>
      <c r="O25" s="11"/>
      <c r="P25" s="11"/>
      <c r="Q25" s="27"/>
      <c r="R25" s="27">
        <v>1</v>
      </c>
      <c r="S25" s="27"/>
      <c r="T25" s="27">
        <v>3</v>
      </c>
      <c r="U25" s="25"/>
      <c r="V25" s="105"/>
      <c r="W25" s="7"/>
      <c r="X25" s="7">
        <v>1</v>
      </c>
      <c r="Y25" s="7"/>
      <c r="Z25" s="7"/>
      <c r="AA25" s="7">
        <v>1</v>
      </c>
      <c r="AB25" s="7"/>
      <c r="AC25" s="125"/>
      <c r="AD25" s="38"/>
      <c r="AE25" s="38"/>
      <c r="AF25" s="38"/>
      <c r="AG25" s="38"/>
      <c r="AH25" s="38">
        <v>2</v>
      </c>
      <c r="AI25" s="38"/>
      <c r="AJ25" s="45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45"/>
      <c r="BB25" s="49"/>
      <c r="BC25" s="49"/>
      <c r="BD25" s="49"/>
      <c r="BE25" s="49"/>
      <c r="BF25" s="49">
        <v>2</v>
      </c>
      <c r="BG25" s="49"/>
      <c r="BH25" s="49"/>
      <c r="BI25" s="45"/>
      <c r="BJ25" s="11"/>
      <c r="BK25" s="7"/>
      <c r="BL25" s="7"/>
      <c r="BM25" s="7"/>
      <c r="BN25" s="11"/>
      <c r="BO25" s="7"/>
      <c r="BP25" s="11"/>
      <c r="BQ25" s="7"/>
      <c r="BR25" s="11"/>
      <c r="BS25" s="38"/>
      <c r="BT25" s="38"/>
      <c r="BU25" s="38"/>
      <c r="BV25" s="38"/>
      <c r="BW25" s="38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38"/>
      <c r="CI25" s="38"/>
      <c r="CJ25" s="38"/>
      <c r="CK25" s="38"/>
      <c r="CL25" s="38">
        <v>2</v>
      </c>
      <c r="CM25" s="71"/>
      <c r="CN25" s="38"/>
      <c r="CO25" s="45"/>
      <c r="CP25" s="7"/>
      <c r="CQ25" s="7"/>
      <c r="CR25" s="7"/>
      <c r="CS25" s="45"/>
      <c r="CT25" s="45"/>
      <c r="CU25" s="45"/>
      <c r="CV25" s="45"/>
      <c r="CW25" s="45"/>
      <c r="CX25" s="38"/>
      <c r="CY25" s="38"/>
      <c r="CZ25" s="38"/>
      <c r="DA25" s="38"/>
      <c r="DB25" s="38">
        <v>2</v>
      </c>
      <c r="DC25" s="38"/>
      <c r="DD25" s="87"/>
      <c r="DE25" s="11"/>
      <c r="DF25" s="11"/>
      <c r="DG25" s="69"/>
      <c r="DH25" s="69"/>
      <c r="DI25" s="7"/>
      <c r="DJ25" s="69"/>
      <c r="DK25" s="69"/>
      <c r="DL25" s="11"/>
    </row>
    <row r="26" spans="1:116" s="10" customFormat="1" ht="20.100000000000001" customHeight="1" x14ac:dyDescent="0.3">
      <c r="A26" s="6" t="s">
        <v>44</v>
      </c>
      <c r="B26" s="122" t="s">
        <v>45</v>
      </c>
      <c r="C26" s="123"/>
      <c r="D26" s="119"/>
      <c r="E26" s="111"/>
      <c r="F26" s="116"/>
      <c r="G26" s="108"/>
      <c r="H26" s="7"/>
      <c r="I26" s="32"/>
      <c r="J26" s="7"/>
      <c r="K26" s="7"/>
      <c r="L26" s="7"/>
      <c r="M26" s="7"/>
      <c r="N26" s="11"/>
      <c r="O26" s="11"/>
      <c r="P26" s="11"/>
      <c r="Q26" s="27"/>
      <c r="R26" s="27"/>
      <c r="S26" s="27"/>
      <c r="T26" s="25"/>
      <c r="U26" s="25"/>
      <c r="V26" s="105"/>
      <c r="W26" s="7"/>
      <c r="X26" s="7"/>
      <c r="Y26" s="7"/>
      <c r="Z26" s="7"/>
      <c r="AA26" s="7"/>
      <c r="AB26" s="7"/>
      <c r="AC26" s="125"/>
      <c r="AD26" s="38"/>
      <c r="AE26" s="38"/>
      <c r="AF26" s="38"/>
      <c r="AG26" s="38"/>
      <c r="AH26" s="38"/>
      <c r="AI26" s="38"/>
      <c r="AJ26" s="45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45"/>
      <c r="BB26" s="49"/>
      <c r="BC26" s="49"/>
      <c r="BD26" s="49"/>
      <c r="BE26" s="49"/>
      <c r="BF26" s="49"/>
      <c r="BG26" s="49"/>
      <c r="BH26" s="49"/>
      <c r="BI26" s="45"/>
      <c r="BJ26" s="11"/>
      <c r="BK26" s="7"/>
      <c r="BL26" s="7"/>
      <c r="BM26" s="7"/>
      <c r="BN26" s="11"/>
      <c r="BO26" s="7"/>
      <c r="BP26" s="11"/>
      <c r="BQ26" s="7"/>
      <c r="BR26" s="11"/>
      <c r="BS26" s="38"/>
      <c r="BT26" s="38"/>
      <c r="BU26" s="38"/>
      <c r="BV26" s="38"/>
      <c r="BW26" s="38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38"/>
      <c r="CI26" s="38"/>
      <c r="CJ26" s="38"/>
      <c r="CK26" s="38"/>
      <c r="CL26" s="38"/>
      <c r="CM26" s="71"/>
      <c r="CN26" s="38"/>
      <c r="CO26" s="45"/>
      <c r="CP26" s="7"/>
      <c r="CQ26" s="7"/>
      <c r="CR26" s="7"/>
      <c r="CS26" s="45"/>
      <c r="CT26" s="45"/>
      <c r="CU26" s="45"/>
      <c r="CV26" s="45"/>
      <c r="CW26" s="45"/>
      <c r="CX26" s="38"/>
      <c r="CY26" s="38"/>
      <c r="CZ26" s="38"/>
      <c r="DA26" s="38"/>
      <c r="DB26" s="38"/>
      <c r="DC26" s="38"/>
      <c r="DD26" s="87"/>
      <c r="DE26" s="25"/>
      <c r="DF26" s="11"/>
      <c r="DG26" s="69"/>
      <c r="DH26" s="69"/>
      <c r="DI26" s="7"/>
      <c r="DJ26" s="69"/>
      <c r="DK26" s="69"/>
      <c r="DL26" s="11"/>
    </row>
    <row r="27" spans="1:116" s="10" customFormat="1" ht="20.100000000000001" customHeight="1" thickBot="1" x14ac:dyDescent="0.35">
      <c r="A27" s="6" t="s">
        <v>39</v>
      </c>
      <c r="B27" s="113" t="s">
        <v>70</v>
      </c>
      <c r="C27" s="114"/>
      <c r="D27" s="120"/>
      <c r="E27" s="112"/>
      <c r="F27" s="117"/>
      <c r="G27" s="109"/>
      <c r="H27" s="7"/>
      <c r="I27" s="33">
        <v>1</v>
      </c>
      <c r="J27" s="7"/>
      <c r="K27" s="7"/>
      <c r="L27" s="7"/>
      <c r="M27" s="7"/>
      <c r="N27" s="11"/>
      <c r="O27" s="11"/>
      <c r="P27" s="11"/>
      <c r="Q27" s="27">
        <v>1</v>
      </c>
      <c r="R27" s="27"/>
      <c r="S27" s="27"/>
      <c r="T27" s="25"/>
      <c r="U27" s="25"/>
      <c r="V27" s="106"/>
      <c r="W27" s="7">
        <v>1</v>
      </c>
      <c r="X27" s="7"/>
      <c r="Y27" s="7"/>
      <c r="Z27" s="7"/>
      <c r="AA27" s="7"/>
      <c r="AB27" s="7"/>
      <c r="AC27" s="126"/>
      <c r="AD27" s="38"/>
      <c r="AE27" s="38"/>
      <c r="AF27" s="38"/>
      <c r="AG27" s="38"/>
      <c r="AH27" s="38"/>
      <c r="AI27" s="38"/>
      <c r="AJ27" s="45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45"/>
      <c r="BB27" s="49"/>
      <c r="BC27" s="49"/>
      <c r="BD27" s="49"/>
      <c r="BE27" s="49"/>
      <c r="BF27" s="49"/>
      <c r="BG27" s="49"/>
      <c r="BH27" s="49"/>
      <c r="BI27" s="45"/>
      <c r="BJ27" s="11"/>
      <c r="BK27" s="7"/>
      <c r="BL27" s="7"/>
      <c r="BM27" s="7"/>
      <c r="BN27" s="11"/>
      <c r="BO27" s="7"/>
      <c r="BP27" s="11"/>
      <c r="BQ27" s="7"/>
      <c r="BR27" s="11"/>
      <c r="BS27" s="38"/>
      <c r="BT27" s="38"/>
      <c r="BU27" s="38"/>
      <c r="BV27" s="38"/>
      <c r="BW27" s="38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38"/>
      <c r="CI27" s="38"/>
      <c r="CJ27" s="38"/>
      <c r="CK27" s="38"/>
      <c r="CL27" s="38"/>
      <c r="CM27" s="71"/>
      <c r="CN27" s="38"/>
      <c r="CO27" s="45"/>
      <c r="CP27" s="7"/>
      <c r="CQ27" s="7"/>
      <c r="CR27" s="7"/>
      <c r="CS27" s="45"/>
      <c r="CT27" s="45"/>
      <c r="CU27" s="45"/>
      <c r="CV27" s="45"/>
      <c r="CW27" s="45"/>
      <c r="CX27" s="38"/>
      <c r="CY27" s="38"/>
      <c r="CZ27" s="38"/>
      <c r="DA27" s="38"/>
      <c r="DB27" s="38"/>
      <c r="DC27" s="38"/>
      <c r="DD27" s="87"/>
      <c r="DE27" s="11"/>
      <c r="DF27" s="11"/>
      <c r="DG27" s="69"/>
      <c r="DH27" s="69"/>
      <c r="DI27" s="7"/>
      <c r="DJ27" s="69"/>
      <c r="DK27" s="69"/>
      <c r="DL27" s="11"/>
    </row>
    <row r="28" spans="1:116" s="18" customFormat="1" ht="20.100000000000001" customHeight="1" x14ac:dyDescent="0.3">
      <c r="A28" s="15"/>
      <c r="B28" s="64"/>
      <c r="C28" s="64"/>
      <c r="D28" s="65"/>
      <c r="E28" s="65"/>
      <c r="F28" s="17"/>
      <c r="G28" s="65"/>
      <c r="H28" s="17"/>
      <c r="I28" s="65"/>
      <c r="J28" s="17"/>
      <c r="K28" s="17"/>
      <c r="L28" s="17"/>
      <c r="M28" s="17"/>
      <c r="N28" s="21"/>
      <c r="O28" s="21"/>
      <c r="P28" s="21"/>
      <c r="Q28" s="17"/>
      <c r="R28" s="17"/>
      <c r="S28" s="17"/>
      <c r="T28" s="21"/>
      <c r="U28" s="21"/>
      <c r="V28" s="17"/>
      <c r="W28" s="17"/>
      <c r="X28" s="17"/>
      <c r="Y28" s="17"/>
      <c r="Z28" s="17"/>
      <c r="AA28" s="17"/>
      <c r="AB28" s="17"/>
      <c r="AC28" s="17"/>
      <c r="AD28" s="66"/>
      <c r="AE28" s="66"/>
      <c r="AF28" s="66"/>
      <c r="AG28" s="66"/>
      <c r="AH28" s="66"/>
      <c r="AI28" s="66"/>
      <c r="AJ28" s="6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66"/>
      <c r="BB28" s="66"/>
      <c r="BI28" s="66"/>
      <c r="BJ28" s="25"/>
      <c r="BK28" s="27"/>
      <c r="BL28" s="27"/>
      <c r="BM28" s="27"/>
      <c r="BN28" s="25"/>
      <c r="BO28" s="27"/>
      <c r="BP28" s="25"/>
      <c r="BQ28" s="27"/>
      <c r="BR28" s="25"/>
      <c r="BS28" s="49"/>
      <c r="BT28" s="49"/>
      <c r="BU28" s="49"/>
      <c r="BV28" s="49"/>
      <c r="BW28" s="49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49"/>
      <c r="CI28" s="49"/>
      <c r="CJ28" s="49"/>
      <c r="CK28" s="49"/>
      <c r="CL28" s="49"/>
      <c r="CN28" s="49"/>
      <c r="CO28" s="66"/>
      <c r="CP28" s="27"/>
      <c r="CQ28" s="27"/>
      <c r="CR28" s="27"/>
      <c r="CS28" s="66"/>
      <c r="CT28" s="66"/>
      <c r="CU28" s="66"/>
      <c r="CV28" s="66"/>
      <c r="CW28" s="66"/>
      <c r="CX28" s="49"/>
      <c r="CY28" s="49"/>
      <c r="CZ28" s="49"/>
      <c r="DA28" s="49"/>
      <c r="DB28" s="49"/>
      <c r="DC28" s="49"/>
      <c r="DD28" s="87"/>
      <c r="DE28" s="25"/>
      <c r="DF28" s="25"/>
      <c r="DG28" s="70"/>
      <c r="DH28" s="70"/>
      <c r="DI28" s="27"/>
      <c r="DJ28" s="70"/>
      <c r="DK28" s="70"/>
      <c r="DL28" s="25"/>
    </row>
    <row r="29" spans="1:116" s="18" customFormat="1" ht="21" x14ac:dyDescent="0.3">
      <c r="A29" s="15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1"/>
      <c r="O29" s="21"/>
      <c r="P29" s="21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1"/>
      <c r="AE29" s="41"/>
      <c r="AF29" s="41"/>
      <c r="AG29" s="41"/>
      <c r="AH29" s="41"/>
      <c r="AI29" s="41"/>
      <c r="AJ29" s="41"/>
      <c r="AK29" s="94" t="s">
        <v>2</v>
      </c>
      <c r="AL29" s="94"/>
      <c r="AM29" s="94"/>
      <c r="AN29" s="94"/>
      <c r="AO29" s="94" t="s">
        <v>3</v>
      </c>
      <c r="AP29" s="94"/>
      <c r="AQ29" s="94"/>
      <c r="AR29" s="94"/>
      <c r="AS29" s="94" t="s">
        <v>42</v>
      </c>
      <c r="AT29" s="94"/>
      <c r="AU29" s="94"/>
      <c r="AV29" s="94"/>
      <c r="AW29" s="94" t="s">
        <v>0</v>
      </c>
      <c r="AX29" s="94"/>
      <c r="AY29" s="94"/>
      <c r="AZ29" s="94"/>
      <c r="BA29" s="41"/>
      <c r="BB29" s="41"/>
      <c r="BI29" s="41"/>
      <c r="BJ29" s="25"/>
      <c r="BK29" s="27"/>
      <c r="BL29" s="27"/>
      <c r="BM29" s="27"/>
      <c r="BN29" s="25"/>
      <c r="BO29" s="27"/>
      <c r="BP29" s="25"/>
      <c r="BQ29" s="27"/>
      <c r="BR29" s="25"/>
      <c r="BS29" s="49"/>
      <c r="BT29" s="49"/>
      <c r="BU29" s="49"/>
      <c r="BV29" s="49"/>
      <c r="BW29" s="49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49"/>
      <c r="CI29" s="49"/>
      <c r="CJ29" s="49"/>
      <c r="CK29" s="49"/>
      <c r="CL29" s="49"/>
      <c r="CN29" s="49"/>
      <c r="CO29" s="41"/>
      <c r="CP29" s="27"/>
      <c r="CQ29" s="27"/>
      <c r="CR29" s="27"/>
      <c r="CS29" s="41"/>
      <c r="CT29" s="41"/>
      <c r="CU29" s="41"/>
      <c r="CV29" s="41"/>
      <c r="CW29" s="41"/>
      <c r="CX29" s="49"/>
      <c r="CY29" s="49"/>
      <c r="CZ29" s="49"/>
      <c r="DA29" s="49"/>
      <c r="DB29" s="49"/>
      <c r="DC29" s="49"/>
      <c r="DD29" s="87"/>
      <c r="DE29" s="25"/>
      <c r="DF29" s="25"/>
      <c r="DG29" s="70"/>
      <c r="DH29" s="70"/>
      <c r="DI29" s="27"/>
      <c r="DJ29" s="51"/>
      <c r="DK29" s="70"/>
      <c r="DL29" s="25"/>
    </row>
    <row r="30" spans="1:116" s="41" customFormat="1" ht="31.5" x14ac:dyDescent="0.3">
      <c r="A30" s="65"/>
      <c r="B30" s="66"/>
      <c r="C30" s="65"/>
      <c r="D30" s="63"/>
      <c r="E30" s="63"/>
      <c r="F30" s="63"/>
      <c r="G30" s="63"/>
      <c r="H30" s="63"/>
      <c r="I30" s="49" t="s">
        <v>88</v>
      </c>
      <c r="J30" s="67" t="s">
        <v>3</v>
      </c>
      <c r="K30" s="67" t="s">
        <v>42</v>
      </c>
      <c r="L30" s="67" t="s">
        <v>0</v>
      </c>
      <c r="M30" s="49" t="s">
        <v>43</v>
      </c>
      <c r="N30" s="49"/>
      <c r="O30" s="49"/>
      <c r="P30" s="49"/>
      <c r="Q30" s="67" t="s">
        <v>88</v>
      </c>
      <c r="R30" s="67" t="s">
        <v>3</v>
      </c>
      <c r="S30" s="67" t="s">
        <v>42</v>
      </c>
      <c r="T30" s="67" t="s">
        <v>0</v>
      </c>
      <c r="U30" s="67" t="s">
        <v>43</v>
      </c>
      <c r="V30" s="49"/>
      <c r="W30" s="49" t="s">
        <v>88</v>
      </c>
      <c r="X30" s="49" t="s">
        <v>3</v>
      </c>
      <c r="Y30" s="49" t="s">
        <v>42</v>
      </c>
      <c r="Z30" s="49" t="s">
        <v>76</v>
      </c>
      <c r="AA30" s="49" t="s">
        <v>0</v>
      </c>
      <c r="AB30" s="49" t="s">
        <v>43</v>
      </c>
      <c r="AC30" s="49"/>
      <c r="AD30" s="49" t="s">
        <v>88</v>
      </c>
      <c r="AE30" s="49" t="s">
        <v>3</v>
      </c>
      <c r="AF30" s="49" t="s">
        <v>42</v>
      </c>
      <c r="AG30" s="49" t="s">
        <v>76</v>
      </c>
      <c r="AH30" s="49" t="s">
        <v>0</v>
      </c>
      <c r="AI30" s="49" t="s">
        <v>43</v>
      </c>
      <c r="AJ30" s="49"/>
      <c r="AK30" s="54" t="s">
        <v>93</v>
      </c>
      <c r="AL30" s="49" t="s">
        <v>94</v>
      </c>
      <c r="AM30" s="54" t="s">
        <v>95</v>
      </c>
      <c r="AN30" s="49" t="s">
        <v>94</v>
      </c>
      <c r="AO30" s="54" t="s">
        <v>93</v>
      </c>
      <c r="AP30" s="49" t="s">
        <v>94</v>
      </c>
      <c r="AQ30" s="54" t="s">
        <v>95</v>
      </c>
      <c r="AR30" s="49" t="s">
        <v>94</v>
      </c>
      <c r="AS30" s="54" t="s">
        <v>93</v>
      </c>
      <c r="AT30" s="49" t="s">
        <v>94</v>
      </c>
      <c r="AU30" s="54" t="s">
        <v>95</v>
      </c>
      <c r="AV30" s="49" t="s">
        <v>94</v>
      </c>
      <c r="AW30" s="54" t="s">
        <v>93</v>
      </c>
      <c r="AX30" s="49" t="s">
        <v>94</v>
      </c>
      <c r="AY30" s="54" t="s">
        <v>95</v>
      </c>
      <c r="AZ30" s="49" t="s">
        <v>94</v>
      </c>
      <c r="BA30" s="49"/>
      <c r="BB30" s="49" t="s">
        <v>88</v>
      </c>
      <c r="BC30" s="49" t="s">
        <v>3</v>
      </c>
      <c r="BD30" s="49" t="s">
        <v>42</v>
      </c>
      <c r="BE30" s="49" t="s">
        <v>76</v>
      </c>
      <c r="BF30" s="49" t="s">
        <v>0</v>
      </c>
      <c r="BG30" s="49"/>
      <c r="BH30" s="49" t="s">
        <v>43</v>
      </c>
      <c r="BI30" s="49"/>
      <c r="BJ30" s="49"/>
      <c r="BK30" s="63"/>
      <c r="BL30" s="63"/>
      <c r="BM30" s="63"/>
      <c r="BN30" s="49"/>
      <c r="BO30" s="63"/>
      <c r="BP30" s="49"/>
      <c r="BQ30" s="63"/>
      <c r="BR30" s="49"/>
      <c r="BS30" s="49"/>
      <c r="BT30" s="49"/>
      <c r="BU30" s="49"/>
      <c r="BV30" s="49"/>
      <c r="BW30" s="49"/>
      <c r="BX30" s="49" t="s">
        <v>88</v>
      </c>
      <c r="BY30" s="49" t="s">
        <v>195</v>
      </c>
      <c r="BZ30" s="49" t="s">
        <v>3</v>
      </c>
      <c r="CA30" s="49" t="s">
        <v>195</v>
      </c>
      <c r="CB30" s="49" t="s">
        <v>42</v>
      </c>
      <c r="CC30" s="49" t="s">
        <v>76</v>
      </c>
      <c r="CD30" s="49" t="s">
        <v>195</v>
      </c>
      <c r="CE30" s="49" t="s">
        <v>0</v>
      </c>
      <c r="CF30" s="49"/>
      <c r="CG30" s="49" t="s">
        <v>43</v>
      </c>
      <c r="CH30" s="49" t="s">
        <v>88</v>
      </c>
      <c r="CI30" s="49" t="s">
        <v>3</v>
      </c>
      <c r="CJ30" s="49" t="s">
        <v>42</v>
      </c>
      <c r="CK30" s="49" t="s">
        <v>76</v>
      </c>
      <c r="CL30" s="49" t="s">
        <v>0</v>
      </c>
      <c r="CM30" s="71"/>
      <c r="CN30" s="49" t="s">
        <v>43</v>
      </c>
      <c r="CO30" s="49"/>
      <c r="CP30" s="63"/>
      <c r="CQ30" s="63"/>
      <c r="CR30" s="63"/>
      <c r="CS30" s="49"/>
      <c r="CT30" s="81"/>
      <c r="CU30" s="81"/>
      <c r="CV30" s="81"/>
      <c r="CW30" s="81"/>
      <c r="CX30" s="49" t="s">
        <v>88</v>
      </c>
      <c r="CY30" s="49" t="s">
        <v>3</v>
      </c>
      <c r="CZ30" s="49" t="s">
        <v>42</v>
      </c>
      <c r="DA30" s="49" t="s">
        <v>76</v>
      </c>
      <c r="DB30" s="49" t="s">
        <v>0</v>
      </c>
      <c r="DC30" s="49" t="s">
        <v>43</v>
      </c>
      <c r="DD30" s="87"/>
      <c r="DE30" s="25"/>
      <c r="DF30" s="81"/>
      <c r="DG30" s="70"/>
      <c r="DH30" s="70"/>
      <c r="DI30" s="63"/>
      <c r="DJ30" s="51"/>
      <c r="DK30" s="70"/>
      <c r="DL30" s="81"/>
    </row>
    <row r="31" spans="1:116" s="10" customFormat="1" ht="63.75" x14ac:dyDescent="0.3">
      <c r="A31" s="6" t="s">
        <v>28</v>
      </c>
      <c r="B31" s="121" t="s">
        <v>54</v>
      </c>
      <c r="C31" s="121"/>
      <c r="D31" s="7">
        <v>1</v>
      </c>
      <c r="E31" s="7">
        <v>1022</v>
      </c>
      <c r="F31" s="7">
        <v>1021</v>
      </c>
      <c r="G31" s="7">
        <v>18</v>
      </c>
      <c r="H31" s="7"/>
      <c r="I31" s="7">
        <v>1</v>
      </c>
      <c r="J31" s="7">
        <v>6</v>
      </c>
      <c r="K31" s="7">
        <v>1</v>
      </c>
      <c r="L31" s="7">
        <v>13</v>
      </c>
      <c r="M31" s="7"/>
      <c r="N31" s="11"/>
      <c r="O31" s="11"/>
      <c r="P31" s="11">
        <v>1</v>
      </c>
      <c r="Q31" s="7">
        <v>1</v>
      </c>
      <c r="R31" s="7">
        <v>6</v>
      </c>
      <c r="S31" s="7">
        <v>1</v>
      </c>
      <c r="T31" s="7">
        <v>14</v>
      </c>
      <c r="U31" s="7"/>
      <c r="V31" s="105"/>
      <c r="W31" s="7">
        <v>1</v>
      </c>
      <c r="X31" s="7">
        <v>6</v>
      </c>
      <c r="Y31" s="7">
        <v>1</v>
      </c>
      <c r="Z31" s="7" t="s">
        <v>78</v>
      </c>
      <c r="AA31" s="7">
        <v>11</v>
      </c>
      <c r="AB31" s="7"/>
      <c r="AC31" s="125"/>
      <c r="AD31" s="33"/>
      <c r="AE31" s="33"/>
      <c r="AF31" s="33"/>
      <c r="AG31" s="33"/>
      <c r="AH31" s="38">
        <v>3</v>
      </c>
      <c r="AI31" s="33"/>
      <c r="AJ31" s="4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>
        <v>4</v>
      </c>
      <c r="AX31" s="8" t="s">
        <v>138</v>
      </c>
      <c r="AY31" s="7">
        <v>1</v>
      </c>
      <c r="AZ31" s="7" t="s">
        <v>141</v>
      </c>
      <c r="BA31" s="47"/>
      <c r="BB31" s="49"/>
      <c r="BC31" s="49"/>
      <c r="BD31" s="49"/>
      <c r="BE31" s="49"/>
      <c r="BF31" s="49"/>
      <c r="BG31" s="49"/>
      <c r="BH31" s="49"/>
      <c r="BI31" s="47"/>
      <c r="BJ31" s="11">
        <v>21</v>
      </c>
      <c r="BK31" s="8" t="s">
        <v>170</v>
      </c>
      <c r="BL31" s="7"/>
      <c r="BM31" s="7"/>
      <c r="BN31" s="11"/>
      <c r="BO31" s="7"/>
      <c r="BP31" s="11"/>
      <c r="BQ31" s="7"/>
      <c r="BR31" s="11"/>
      <c r="BS31" s="38">
        <v>1</v>
      </c>
      <c r="BT31" s="38">
        <v>1</v>
      </c>
      <c r="BU31" s="53" t="s">
        <v>185</v>
      </c>
      <c r="BV31" s="38">
        <v>2</v>
      </c>
      <c r="BW31" s="38">
        <v>1</v>
      </c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8"/>
      <c r="CI31" s="38"/>
      <c r="CJ31" s="38"/>
      <c r="CK31" s="38"/>
      <c r="CL31" s="38"/>
      <c r="CM31" s="71"/>
      <c r="CN31" s="38"/>
      <c r="CO31" s="47"/>
      <c r="CP31" s="7"/>
      <c r="CQ31" s="7"/>
      <c r="CR31" s="7"/>
      <c r="CS31" s="47"/>
      <c r="CT31" s="47"/>
      <c r="CU31" s="47"/>
      <c r="CV31" s="47"/>
      <c r="CW31" s="47"/>
      <c r="CX31" s="38"/>
      <c r="CY31" s="38"/>
      <c r="CZ31" s="38"/>
      <c r="DA31" s="38"/>
      <c r="DB31" s="38"/>
      <c r="DC31" s="38"/>
      <c r="DD31" s="87"/>
      <c r="DE31" s="11">
        <v>1</v>
      </c>
      <c r="DF31" s="11">
        <v>21</v>
      </c>
      <c r="DG31" s="69">
        <v>1</v>
      </c>
      <c r="DH31" s="68" t="s">
        <v>185</v>
      </c>
      <c r="DI31" s="7"/>
      <c r="DJ31" s="6"/>
      <c r="DK31" s="69">
        <v>3</v>
      </c>
      <c r="DL31" s="11"/>
    </row>
    <row r="32" spans="1:116" s="10" customFormat="1" ht="39.75" x14ac:dyDescent="0.3">
      <c r="A32" s="6" t="s">
        <v>29</v>
      </c>
      <c r="B32" s="121" t="s">
        <v>55</v>
      </c>
      <c r="C32" s="121"/>
      <c r="D32" s="7">
        <v>0</v>
      </c>
      <c r="E32" s="7">
        <v>910</v>
      </c>
      <c r="F32" s="7">
        <v>903</v>
      </c>
      <c r="G32" s="7">
        <v>1</v>
      </c>
      <c r="H32" s="7"/>
      <c r="I32" s="7">
        <v>1</v>
      </c>
      <c r="J32" s="7">
        <v>6</v>
      </c>
      <c r="K32" s="7">
        <v>1</v>
      </c>
      <c r="L32" s="7">
        <v>11</v>
      </c>
      <c r="M32" s="7"/>
      <c r="N32" s="11"/>
      <c r="O32" s="11"/>
      <c r="P32" s="11">
        <v>1</v>
      </c>
      <c r="Q32" s="7">
        <v>1</v>
      </c>
      <c r="R32" s="7">
        <v>6</v>
      </c>
      <c r="S32" s="7">
        <v>1</v>
      </c>
      <c r="T32" s="7">
        <v>12</v>
      </c>
      <c r="U32" s="7"/>
      <c r="V32" s="105"/>
      <c r="W32" s="7"/>
      <c r="X32" s="7">
        <v>5</v>
      </c>
      <c r="Y32" s="7">
        <v>1</v>
      </c>
      <c r="Z32" s="7" t="s">
        <v>78</v>
      </c>
      <c r="AA32" s="7">
        <v>11</v>
      </c>
      <c r="AB32" s="7"/>
      <c r="AC32" s="125"/>
      <c r="AD32" s="38">
        <v>1</v>
      </c>
      <c r="AE32" s="38">
        <v>1</v>
      </c>
      <c r="AF32" s="38"/>
      <c r="AG32" s="38"/>
      <c r="AH32" s="38">
        <v>1</v>
      </c>
      <c r="AI32" s="38"/>
      <c r="AJ32" s="45"/>
      <c r="AK32" s="7"/>
      <c r="AL32" s="7"/>
      <c r="AM32" s="7"/>
      <c r="AN32" s="7"/>
      <c r="AO32" s="7">
        <v>1</v>
      </c>
      <c r="AP32" s="7" t="s">
        <v>101</v>
      </c>
      <c r="AQ32" s="7"/>
      <c r="AR32" s="7"/>
      <c r="AS32" s="7"/>
      <c r="AT32" s="7"/>
      <c r="AU32" s="7"/>
      <c r="AV32" s="7"/>
      <c r="AW32" s="7">
        <v>2</v>
      </c>
      <c r="AX32" s="8" t="s">
        <v>121</v>
      </c>
      <c r="AY32" s="7">
        <v>1</v>
      </c>
      <c r="AZ32" s="7" t="s">
        <v>135</v>
      </c>
      <c r="BA32" s="45"/>
      <c r="BB32" s="49">
        <v>1</v>
      </c>
      <c r="BC32" s="49"/>
      <c r="BD32" s="49"/>
      <c r="BE32" s="49"/>
      <c r="BF32" s="49"/>
      <c r="BG32" s="49"/>
      <c r="BH32" s="49"/>
      <c r="BI32" s="45"/>
      <c r="BJ32" s="11"/>
      <c r="BK32" s="7"/>
      <c r="BL32" s="11">
        <v>18</v>
      </c>
      <c r="BM32" s="7" t="s">
        <v>183</v>
      </c>
      <c r="BN32" s="11"/>
      <c r="BO32" s="7"/>
      <c r="BP32" s="11"/>
      <c r="BQ32" s="7"/>
      <c r="BR32" s="11"/>
      <c r="BS32" s="38"/>
      <c r="BT32" s="38">
        <v>1</v>
      </c>
      <c r="BU32" s="53" t="s">
        <v>185</v>
      </c>
      <c r="BV32" s="38"/>
      <c r="BW32" s="38">
        <v>2</v>
      </c>
      <c r="BX32" s="33">
        <v>1</v>
      </c>
      <c r="BY32" s="33" t="s">
        <v>199</v>
      </c>
      <c r="BZ32" s="33"/>
      <c r="CA32" s="33"/>
      <c r="CB32" s="33"/>
      <c r="CC32" s="33"/>
      <c r="CD32" s="33"/>
      <c r="CE32" s="33"/>
      <c r="CF32" s="33"/>
      <c r="CG32" s="33"/>
      <c r="CH32" s="38"/>
      <c r="CI32" s="38"/>
      <c r="CJ32" s="38"/>
      <c r="CK32" s="38"/>
      <c r="CL32" s="38"/>
      <c r="CM32" s="71"/>
      <c r="CN32" s="38"/>
      <c r="CO32" s="45"/>
      <c r="CP32" s="7"/>
      <c r="CQ32" s="7"/>
      <c r="CR32" s="7"/>
      <c r="CS32" s="45"/>
      <c r="CT32" s="45"/>
      <c r="CU32" s="45"/>
      <c r="CV32" s="45"/>
      <c r="CW32" s="45"/>
      <c r="CX32" s="38"/>
      <c r="CY32" s="38"/>
      <c r="CZ32" s="38"/>
      <c r="DA32" s="38"/>
      <c r="DB32" s="38"/>
      <c r="DC32" s="38"/>
      <c r="DD32" s="87"/>
      <c r="DE32" s="11"/>
      <c r="DF32" s="11"/>
      <c r="DG32" s="69">
        <v>1</v>
      </c>
      <c r="DH32" s="68" t="s">
        <v>185</v>
      </c>
      <c r="DI32" s="11">
        <v>18</v>
      </c>
      <c r="DJ32" s="6"/>
      <c r="DK32" s="69">
        <v>2</v>
      </c>
      <c r="DL32" s="11"/>
    </row>
    <row r="33" spans="1:116" s="10" customFormat="1" ht="30.95" customHeight="1" x14ac:dyDescent="0.3">
      <c r="A33" s="6" t="s">
        <v>30</v>
      </c>
      <c r="B33" s="121" t="s">
        <v>56</v>
      </c>
      <c r="C33" s="121"/>
      <c r="D33" s="7">
        <v>0</v>
      </c>
      <c r="E33" s="7">
        <v>798</v>
      </c>
      <c r="F33" s="7">
        <v>805</v>
      </c>
      <c r="G33" s="7">
        <v>10</v>
      </c>
      <c r="H33" s="7"/>
      <c r="I33" s="7">
        <v>1</v>
      </c>
      <c r="J33" s="7">
        <v>6</v>
      </c>
      <c r="K33" s="7">
        <v>1</v>
      </c>
      <c r="L33" s="7">
        <v>11</v>
      </c>
      <c r="M33" s="7"/>
      <c r="N33" s="11"/>
      <c r="O33" s="11">
        <v>1</v>
      </c>
      <c r="P33" s="11"/>
      <c r="Q33" s="7">
        <v>1</v>
      </c>
      <c r="R33" s="7">
        <v>6</v>
      </c>
      <c r="S33" s="7">
        <v>2</v>
      </c>
      <c r="T33" s="7">
        <v>11</v>
      </c>
      <c r="U33" s="7"/>
      <c r="V33" s="105"/>
      <c r="W33" s="7">
        <v>1</v>
      </c>
      <c r="X33" s="7">
        <v>4</v>
      </c>
      <c r="Y33" s="7">
        <v>1</v>
      </c>
      <c r="Z33" s="7" t="s">
        <v>79</v>
      </c>
      <c r="AA33" s="7">
        <v>11</v>
      </c>
      <c r="AB33" s="7"/>
      <c r="AC33" s="125"/>
      <c r="AD33" s="38"/>
      <c r="AE33" s="38">
        <v>2</v>
      </c>
      <c r="AF33" s="38">
        <v>1</v>
      </c>
      <c r="AG33" s="38" t="s">
        <v>78</v>
      </c>
      <c r="AH33" s="38"/>
      <c r="AI33" s="38"/>
      <c r="AJ33" s="45"/>
      <c r="AK33" s="7"/>
      <c r="AL33" s="7"/>
      <c r="AM33" s="7"/>
      <c r="AN33" s="7"/>
      <c r="AO33" s="7">
        <v>2</v>
      </c>
      <c r="AP33" s="8" t="s">
        <v>113</v>
      </c>
      <c r="AQ33" s="7"/>
      <c r="AR33" s="7"/>
      <c r="AS33" s="7">
        <v>1</v>
      </c>
      <c r="AT33" s="7" t="s">
        <v>114</v>
      </c>
      <c r="AU33" s="7"/>
      <c r="AV33" s="7"/>
      <c r="AW33" s="7"/>
      <c r="AX33" s="7"/>
      <c r="AY33" s="7"/>
      <c r="AZ33" s="7"/>
      <c r="BA33" s="45"/>
      <c r="BB33" s="49"/>
      <c r="BC33" s="49"/>
      <c r="BD33" s="49"/>
      <c r="BE33" s="49"/>
      <c r="BF33" s="49"/>
      <c r="BG33" s="49"/>
      <c r="BH33" s="49"/>
      <c r="BI33" s="45"/>
      <c r="BJ33" s="11"/>
      <c r="BK33" s="7"/>
      <c r="BL33" s="7"/>
      <c r="BM33" s="7"/>
      <c r="BN33" s="11"/>
      <c r="BO33" s="7"/>
      <c r="BP33" s="11"/>
      <c r="BQ33" s="7"/>
      <c r="BR33" s="11"/>
      <c r="BS33" s="38"/>
      <c r="BT33" s="38"/>
      <c r="BU33" s="33"/>
      <c r="BV33" s="38"/>
      <c r="BW33" s="38">
        <v>2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8"/>
      <c r="CI33" s="38"/>
      <c r="CJ33" s="38"/>
      <c r="CK33" s="38"/>
      <c r="CL33" s="38"/>
      <c r="CM33" s="71"/>
      <c r="CN33" s="38"/>
      <c r="CO33" s="45"/>
      <c r="CP33" s="7"/>
      <c r="CQ33" s="7"/>
      <c r="CR33" s="7"/>
      <c r="CS33" s="45"/>
      <c r="CT33" s="45"/>
      <c r="CU33" s="45"/>
      <c r="CV33" s="45"/>
      <c r="CW33" s="45"/>
      <c r="CX33" s="38"/>
      <c r="CY33" s="38"/>
      <c r="CZ33" s="38"/>
      <c r="DA33" s="38"/>
      <c r="DB33" s="38"/>
      <c r="DC33" s="38"/>
      <c r="DD33" s="87"/>
      <c r="DE33" s="11"/>
      <c r="DF33" s="11"/>
      <c r="DG33" s="69"/>
      <c r="DH33" s="3"/>
      <c r="DI33" s="7"/>
      <c r="DJ33" s="6"/>
      <c r="DK33" s="69">
        <v>2</v>
      </c>
      <c r="DL33" s="11"/>
    </row>
    <row r="34" spans="1:116" s="10" customFormat="1" ht="39.75" x14ac:dyDescent="0.3">
      <c r="A34" s="6" t="s">
        <v>34</v>
      </c>
      <c r="B34" s="121" t="s">
        <v>71</v>
      </c>
      <c r="C34" s="121"/>
      <c r="D34" s="7">
        <v>2</v>
      </c>
      <c r="E34" s="7">
        <v>1130</v>
      </c>
      <c r="F34" s="7">
        <v>1123</v>
      </c>
      <c r="G34" s="7">
        <v>46</v>
      </c>
      <c r="H34" s="7">
        <v>44</v>
      </c>
      <c r="I34" s="7">
        <v>1</v>
      </c>
      <c r="J34" s="7">
        <v>8</v>
      </c>
      <c r="K34" s="7">
        <v>2</v>
      </c>
      <c r="L34" s="7">
        <v>16</v>
      </c>
      <c r="M34" s="7"/>
      <c r="N34" s="11">
        <v>1</v>
      </c>
      <c r="O34" s="11"/>
      <c r="P34" s="11">
        <v>1</v>
      </c>
      <c r="Q34" s="8">
        <v>1</v>
      </c>
      <c r="R34" s="7">
        <v>9</v>
      </c>
      <c r="S34" s="7">
        <v>2</v>
      </c>
      <c r="T34" s="7">
        <v>17</v>
      </c>
      <c r="U34" s="7"/>
      <c r="V34" s="105"/>
      <c r="W34" s="27"/>
      <c r="X34" s="27">
        <v>7</v>
      </c>
      <c r="Y34" s="27">
        <v>1</v>
      </c>
      <c r="Z34" s="27" t="s">
        <v>79</v>
      </c>
      <c r="AA34" s="27">
        <v>16</v>
      </c>
      <c r="AB34" s="27"/>
      <c r="AC34" s="125"/>
      <c r="AD34" s="38">
        <v>1</v>
      </c>
      <c r="AE34" s="38">
        <v>2</v>
      </c>
      <c r="AF34" s="38">
        <v>1</v>
      </c>
      <c r="AG34" s="38" t="s">
        <v>78</v>
      </c>
      <c r="AH34" s="38">
        <v>1</v>
      </c>
      <c r="AI34" s="38"/>
      <c r="AJ34" s="45"/>
      <c r="AK34" s="7"/>
      <c r="AL34" s="7"/>
      <c r="AM34" s="7"/>
      <c r="AN34" s="7"/>
      <c r="AO34" s="7">
        <v>2</v>
      </c>
      <c r="AP34" s="8" t="s">
        <v>103</v>
      </c>
      <c r="AQ34" s="7"/>
      <c r="AR34" s="7"/>
      <c r="AS34" s="7"/>
      <c r="AT34" s="7"/>
      <c r="AU34" s="7"/>
      <c r="AV34" s="7"/>
      <c r="AW34" s="7">
        <v>1</v>
      </c>
      <c r="AX34" s="7" t="s">
        <v>117</v>
      </c>
      <c r="AY34" s="7"/>
      <c r="AZ34" s="7"/>
      <c r="BA34" s="45"/>
      <c r="BB34" s="49">
        <v>1</v>
      </c>
      <c r="BC34" s="49"/>
      <c r="BD34" s="49">
        <v>1</v>
      </c>
      <c r="BE34" s="49" t="s">
        <v>78</v>
      </c>
      <c r="BF34" s="49"/>
      <c r="BG34" s="49"/>
      <c r="BH34" s="49"/>
      <c r="BI34" s="45"/>
      <c r="BJ34" s="11"/>
      <c r="BK34" s="7"/>
      <c r="BL34" s="7"/>
      <c r="BM34" s="7"/>
      <c r="BN34" s="11">
        <v>18</v>
      </c>
      <c r="BO34" s="7" t="s">
        <v>175</v>
      </c>
      <c r="BP34" s="11"/>
      <c r="BQ34" s="7"/>
      <c r="BR34" s="11"/>
      <c r="BS34" s="38"/>
      <c r="BT34" s="38">
        <v>1</v>
      </c>
      <c r="BU34" s="53" t="s">
        <v>185</v>
      </c>
      <c r="BV34" s="38"/>
      <c r="BW34" s="38">
        <v>2</v>
      </c>
      <c r="BX34" s="33">
        <v>1</v>
      </c>
      <c r="BY34" s="33" t="s">
        <v>203</v>
      </c>
      <c r="BZ34" s="33"/>
      <c r="CA34" s="33"/>
      <c r="CB34" s="33">
        <v>1</v>
      </c>
      <c r="CC34" s="33" t="s">
        <v>216</v>
      </c>
      <c r="CD34" s="33"/>
      <c r="CE34" s="33"/>
      <c r="CF34" s="33"/>
      <c r="CG34" s="33"/>
      <c r="CH34" s="38"/>
      <c r="CI34" s="38"/>
      <c r="CJ34" s="38"/>
      <c r="CK34" s="38"/>
      <c r="CL34" s="38"/>
      <c r="CM34" s="71"/>
      <c r="CN34" s="38"/>
      <c r="CO34" s="45"/>
      <c r="CP34" s="7"/>
      <c r="CQ34" s="7"/>
      <c r="CR34" s="7"/>
      <c r="CS34" s="45"/>
      <c r="CT34" s="45"/>
      <c r="CU34" s="45"/>
      <c r="CV34" s="45"/>
      <c r="CW34" s="45"/>
      <c r="CX34" s="38"/>
      <c r="CY34" s="38"/>
      <c r="CZ34" s="38"/>
      <c r="DA34" s="38"/>
      <c r="DB34" s="38"/>
      <c r="DC34" s="38"/>
      <c r="DD34" s="87"/>
      <c r="DE34" s="11"/>
      <c r="DF34" s="11"/>
      <c r="DG34" s="69">
        <v>1</v>
      </c>
      <c r="DH34" s="68" t="s">
        <v>185</v>
      </c>
      <c r="DI34" s="7"/>
      <c r="DJ34" s="6"/>
      <c r="DK34" s="69">
        <v>2</v>
      </c>
      <c r="DL34" s="11">
        <v>18</v>
      </c>
    </row>
    <row r="35" spans="1:116" s="10" customFormat="1" ht="72" customHeight="1" x14ac:dyDescent="0.3">
      <c r="A35" s="6" t="s">
        <v>31</v>
      </c>
      <c r="B35" s="121" t="s">
        <v>57</v>
      </c>
      <c r="C35" s="121"/>
      <c r="D35" s="7">
        <v>3</v>
      </c>
      <c r="E35" s="7">
        <v>566</v>
      </c>
      <c r="F35" s="7">
        <v>614</v>
      </c>
      <c r="G35" s="7">
        <v>40</v>
      </c>
      <c r="H35" s="7"/>
      <c r="I35" s="7">
        <v>1</v>
      </c>
      <c r="J35" s="7">
        <v>5</v>
      </c>
      <c r="K35" s="7">
        <v>4</v>
      </c>
      <c r="L35" s="7">
        <v>11</v>
      </c>
      <c r="M35" s="7">
        <v>3</v>
      </c>
      <c r="N35" s="11"/>
      <c r="O35" s="11">
        <v>1</v>
      </c>
      <c r="P35" s="11">
        <v>2</v>
      </c>
      <c r="Q35" s="8">
        <v>1</v>
      </c>
      <c r="R35" s="7">
        <v>5</v>
      </c>
      <c r="S35" s="7">
        <v>5</v>
      </c>
      <c r="T35" s="7">
        <v>13</v>
      </c>
      <c r="U35" s="7">
        <v>3</v>
      </c>
      <c r="V35" s="105"/>
      <c r="W35" s="27"/>
      <c r="X35" s="27">
        <v>4</v>
      </c>
      <c r="Y35" s="27">
        <v>4</v>
      </c>
      <c r="Z35" s="34" t="s">
        <v>80</v>
      </c>
      <c r="AA35" s="27">
        <v>12</v>
      </c>
      <c r="AB35" s="27">
        <v>3</v>
      </c>
      <c r="AC35" s="125"/>
      <c r="AD35" s="38">
        <v>1</v>
      </c>
      <c r="AE35" s="38">
        <v>1</v>
      </c>
      <c r="AF35" s="38">
        <v>1</v>
      </c>
      <c r="AG35" s="38" t="s">
        <v>90</v>
      </c>
      <c r="AH35" s="38">
        <v>1</v>
      </c>
      <c r="AI35" s="38"/>
      <c r="AJ35" s="45"/>
      <c r="AK35" s="7"/>
      <c r="AL35" s="7"/>
      <c r="AM35" s="7"/>
      <c r="AN35" s="7"/>
      <c r="AO35" s="7">
        <v>1</v>
      </c>
      <c r="AP35" s="7" t="s">
        <v>105</v>
      </c>
      <c r="AQ35" s="7"/>
      <c r="AR35" s="7"/>
      <c r="AS35" s="7"/>
      <c r="AT35" s="7"/>
      <c r="AU35" s="7">
        <v>1</v>
      </c>
      <c r="AV35" s="7" t="s">
        <v>112</v>
      </c>
      <c r="AW35" s="7">
        <v>3</v>
      </c>
      <c r="AX35" s="8" t="s">
        <v>133</v>
      </c>
      <c r="AY35" s="7">
        <v>2</v>
      </c>
      <c r="AZ35" s="8" t="s">
        <v>123</v>
      </c>
      <c r="BA35" s="45"/>
      <c r="BB35" s="49">
        <v>1</v>
      </c>
      <c r="BC35" s="49"/>
      <c r="BD35" s="49">
        <v>2</v>
      </c>
      <c r="BE35" s="54" t="s">
        <v>186</v>
      </c>
      <c r="BF35" s="49"/>
      <c r="BG35" s="49"/>
      <c r="BH35" s="49"/>
      <c r="BI35" s="45"/>
      <c r="BJ35" s="11"/>
      <c r="BK35" s="7"/>
      <c r="BL35" s="7"/>
      <c r="BM35" s="7"/>
      <c r="BN35" s="11"/>
      <c r="BO35" s="7"/>
      <c r="BP35" s="11"/>
      <c r="BQ35" s="7"/>
      <c r="BR35" s="11"/>
      <c r="BS35" s="38">
        <v>1</v>
      </c>
      <c r="BT35" s="38"/>
      <c r="BU35" s="33"/>
      <c r="BV35" s="38">
        <v>2</v>
      </c>
      <c r="BW35" s="38">
        <v>1</v>
      </c>
      <c r="BX35" s="33">
        <v>1</v>
      </c>
      <c r="BY35" s="33" t="s">
        <v>205</v>
      </c>
      <c r="BZ35" s="33"/>
      <c r="CA35" s="33"/>
      <c r="CB35" s="33"/>
      <c r="CC35" s="33"/>
      <c r="CD35" s="33"/>
      <c r="CE35" s="33"/>
      <c r="CF35" s="33"/>
      <c r="CG35" s="33"/>
      <c r="CH35" s="38"/>
      <c r="CI35" s="38"/>
      <c r="CJ35" s="38">
        <v>2</v>
      </c>
      <c r="CK35" s="54" t="s">
        <v>186</v>
      </c>
      <c r="CL35" s="38"/>
      <c r="CM35" s="71"/>
      <c r="CN35" s="38"/>
      <c r="CO35" s="45"/>
      <c r="CP35" s="7"/>
      <c r="CQ35" s="7"/>
      <c r="CR35" s="7"/>
      <c r="CS35" s="45"/>
      <c r="CT35" s="45"/>
      <c r="CU35" s="45"/>
      <c r="CV35" s="45"/>
      <c r="CW35" s="45"/>
      <c r="CX35" s="38"/>
      <c r="CY35" s="38"/>
      <c r="CZ35" s="38">
        <v>2</v>
      </c>
      <c r="DA35" s="54" t="s">
        <v>186</v>
      </c>
      <c r="DB35" s="38"/>
      <c r="DC35" s="38"/>
      <c r="DD35" s="87"/>
      <c r="DE35" s="11">
        <v>1</v>
      </c>
      <c r="DF35" s="11"/>
      <c r="DG35" s="69"/>
      <c r="DH35" s="3"/>
      <c r="DI35" s="7"/>
      <c r="DJ35" s="6"/>
      <c r="DK35" s="69">
        <v>3</v>
      </c>
      <c r="DL35" s="11"/>
    </row>
    <row r="36" spans="1:116" s="10" customFormat="1" ht="64.5" customHeight="1" x14ac:dyDescent="0.3">
      <c r="A36" s="6" t="s">
        <v>32</v>
      </c>
      <c r="B36" s="121" t="s">
        <v>58</v>
      </c>
      <c r="C36" s="121"/>
      <c r="D36" s="7">
        <v>1</v>
      </c>
      <c r="E36" s="7">
        <v>1079</v>
      </c>
      <c r="F36" s="7">
        <v>1084</v>
      </c>
      <c r="G36" s="7">
        <v>31</v>
      </c>
      <c r="H36" s="7">
        <v>29</v>
      </c>
      <c r="I36" s="7">
        <v>1</v>
      </c>
      <c r="J36" s="7">
        <v>7</v>
      </c>
      <c r="K36" s="7">
        <v>6</v>
      </c>
      <c r="L36" s="7">
        <v>14</v>
      </c>
      <c r="M36" s="7"/>
      <c r="N36" s="11">
        <v>1</v>
      </c>
      <c r="O36" s="11"/>
      <c r="P36" s="11">
        <v>1</v>
      </c>
      <c r="Q36" s="8">
        <v>1</v>
      </c>
      <c r="R36" s="7">
        <v>8</v>
      </c>
      <c r="S36" s="7">
        <v>6</v>
      </c>
      <c r="T36" s="7">
        <v>15</v>
      </c>
      <c r="U36" s="7"/>
      <c r="V36" s="105"/>
      <c r="W36" s="27">
        <v>1</v>
      </c>
      <c r="X36" s="27">
        <v>5</v>
      </c>
      <c r="Y36" s="27">
        <v>3</v>
      </c>
      <c r="Z36" s="34" t="s">
        <v>81</v>
      </c>
      <c r="AA36" s="27">
        <v>14</v>
      </c>
      <c r="AB36" s="27"/>
      <c r="AC36" s="125"/>
      <c r="AD36" s="38"/>
      <c r="AE36" s="38">
        <v>3</v>
      </c>
      <c r="AF36" s="38">
        <v>3</v>
      </c>
      <c r="AG36" s="35" t="s">
        <v>91</v>
      </c>
      <c r="AH36" s="38">
        <v>1</v>
      </c>
      <c r="AI36" s="38"/>
      <c r="AJ36" s="45"/>
      <c r="AK36" s="7"/>
      <c r="AL36" s="7"/>
      <c r="AM36" s="7"/>
      <c r="AN36" s="7"/>
      <c r="AO36" s="7">
        <v>1</v>
      </c>
      <c r="AP36" s="7" t="s">
        <v>112</v>
      </c>
      <c r="AQ36" s="7"/>
      <c r="AR36" s="7"/>
      <c r="AS36" s="7">
        <v>1</v>
      </c>
      <c r="AT36" s="7" t="s">
        <v>116</v>
      </c>
      <c r="AU36" s="7"/>
      <c r="AV36" s="7"/>
      <c r="AW36" s="7"/>
      <c r="AX36" s="7"/>
      <c r="AY36" s="7">
        <v>2</v>
      </c>
      <c r="AZ36" s="8" t="s">
        <v>122</v>
      </c>
      <c r="BA36" s="45"/>
      <c r="BB36" s="49"/>
      <c r="BC36" s="49">
        <v>2</v>
      </c>
      <c r="BD36" s="49">
        <v>2</v>
      </c>
      <c r="BE36" s="54" t="s">
        <v>188</v>
      </c>
      <c r="BF36" s="49">
        <v>3</v>
      </c>
      <c r="BG36" s="49"/>
      <c r="BH36" s="49"/>
      <c r="BI36" s="45"/>
      <c r="BJ36" s="11"/>
      <c r="BK36" s="7"/>
      <c r="BL36" s="7"/>
      <c r="BM36" s="7"/>
      <c r="BN36" s="11">
        <v>18</v>
      </c>
      <c r="BO36" s="8" t="s">
        <v>182</v>
      </c>
      <c r="BP36" s="11"/>
      <c r="BQ36" s="7"/>
      <c r="BR36" s="11"/>
      <c r="BS36" s="38"/>
      <c r="BT36" s="38">
        <v>1</v>
      </c>
      <c r="BU36" s="53" t="s">
        <v>185</v>
      </c>
      <c r="BV36" s="38">
        <v>1</v>
      </c>
      <c r="BW36" s="38">
        <v>1</v>
      </c>
      <c r="BX36" s="33"/>
      <c r="BY36" s="33"/>
      <c r="BZ36" s="33">
        <v>1</v>
      </c>
      <c r="CA36" s="33" t="s">
        <v>215</v>
      </c>
      <c r="CB36" s="33">
        <v>1</v>
      </c>
      <c r="CC36" s="33" t="s">
        <v>217</v>
      </c>
      <c r="CD36" s="33"/>
      <c r="CE36" s="33">
        <v>2</v>
      </c>
      <c r="CF36" s="56" t="s">
        <v>233</v>
      </c>
      <c r="CG36" s="33"/>
      <c r="CH36" s="38"/>
      <c r="CI36" s="38">
        <v>1</v>
      </c>
      <c r="CJ36" s="38">
        <v>1</v>
      </c>
      <c r="CK36" s="38" t="s">
        <v>187</v>
      </c>
      <c r="CL36" s="38">
        <v>1</v>
      </c>
      <c r="CM36" s="71"/>
      <c r="CN36" s="38"/>
      <c r="CO36" s="45"/>
      <c r="CP36" s="7"/>
      <c r="CQ36" s="7"/>
      <c r="CR36" s="7"/>
      <c r="CS36" s="45"/>
      <c r="CT36" s="45"/>
      <c r="CU36" s="45"/>
      <c r="CV36" s="45"/>
      <c r="CW36" s="45"/>
      <c r="CX36" s="38"/>
      <c r="CY36" s="38">
        <v>1</v>
      </c>
      <c r="CZ36" s="38">
        <v>1</v>
      </c>
      <c r="DA36" s="38" t="s">
        <v>187</v>
      </c>
      <c r="DB36" s="38">
        <v>1</v>
      </c>
      <c r="DC36" s="38"/>
      <c r="DD36" s="87"/>
      <c r="DE36" s="11"/>
      <c r="DF36" s="11"/>
      <c r="DG36" s="69">
        <v>1</v>
      </c>
      <c r="DH36" s="68" t="s">
        <v>185</v>
      </c>
      <c r="DI36" s="7"/>
      <c r="DJ36" s="6"/>
      <c r="DK36" s="69">
        <v>2</v>
      </c>
      <c r="DL36" s="11">
        <v>18</v>
      </c>
    </row>
    <row r="37" spans="1:116" s="10" customFormat="1" ht="142.5" customHeight="1" x14ac:dyDescent="0.3">
      <c r="A37" s="6" t="s">
        <v>33</v>
      </c>
      <c r="B37" s="121" t="s">
        <v>72</v>
      </c>
      <c r="C37" s="121"/>
      <c r="D37" s="7">
        <v>3</v>
      </c>
      <c r="E37" s="7">
        <v>1150</v>
      </c>
      <c r="F37" s="7">
        <v>1152</v>
      </c>
      <c r="G37" s="7">
        <v>95</v>
      </c>
      <c r="H37" s="7">
        <v>93</v>
      </c>
      <c r="I37" s="7">
        <v>1</v>
      </c>
      <c r="J37" s="7">
        <v>8</v>
      </c>
      <c r="K37" s="7">
        <v>11</v>
      </c>
      <c r="L37" s="7">
        <v>17</v>
      </c>
      <c r="M37" s="7"/>
      <c r="N37" s="11">
        <v>1</v>
      </c>
      <c r="O37" s="11">
        <v>1</v>
      </c>
      <c r="P37" s="11">
        <v>2</v>
      </c>
      <c r="Q37" s="7">
        <v>1</v>
      </c>
      <c r="R37" s="7">
        <v>9</v>
      </c>
      <c r="S37" s="7">
        <v>12</v>
      </c>
      <c r="T37" s="7">
        <v>19</v>
      </c>
      <c r="U37" s="7"/>
      <c r="V37" s="105"/>
      <c r="W37" s="27"/>
      <c r="X37" s="27">
        <v>9</v>
      </c>
      <c r="Y37" s="27">
        <v>9</v>
      </c>
      <c r="Z37" s="34" t="s">
        <v>82</v>
      </c>
      <c r="AA37" s="27">
        <v>17</v>
      </c>
      <c r="AB37" s="27"/>
      <c r="AC37" s="125"/>
      <c r="AD37" s="38">
        <v>1</v>
      </c>
      <c r="AE37" s="38"/>
      <c r="AF37" s="38">
        <v>3</v>
      </c>
      <c r="AG37" s="35" t="s">
        <v>92</v>
      </c>
      <c r="AH37" s="38">
        <v>2</v>
      </c>
      <c r="AI37" s="38"/>
      <c r="AJ37" s="45"/>
      <c r="AK37" s="7"/>
      <c r="AL37" s="7"/>
      <c r="AM37" s="7"/>
      <c r="AN37" s="7"/>
      <c r="AO37" s="7"/>
      <c r="AP37" s="7"/>
      <c r="AQ37" s="7"/>
      <c r="AR37" s="7"/>
      <c r="AS37" s="7">
        <v>1</v>
      </c>
      <c r="AT37" s="7" t="s">
        <v>115</v>
      </c>
      <c r="AU37" s="7"/>
      <c r="AV37" s="7"/>
      <c r="AW37" s="7">
        <v>1</v>
      </c>
      <c r="AX37" s="7" t="s">
        <v>137</v>
      </c>
      <c r="AY37" s="7"/>
      <c r="AZ37" s="7"/>
      <c r="BA37" s="45"/>
      <c r="BB37" s="49">
        <v>1</v>
      </c>
      <c r="BC37" s="49"/>
      <c r="BD37" s="49">
        <v>2</v>
      </c>
      <c r="BE37" s="49" t="s">
        <v>187</v>
      </c>
      <c r="BF37" s="49">
        <v>1</v>
      </c>
      <c r="BG37" s="49"/>
      <c r="BH37" s="49"/>
      <c r="BI37" s="45"/>
      <c r="BJ37" s="11">
        <v>30</v>
      </c>
      <c r="BK37" s="8" t="s">
        <v>169</v>
      </c>
      <c r="BL37" s="7"/>
      <c r="BM37" s="7"/>
      <c r="BN37" s="11">
        <v>18</v>
      </c>
      <c r="BO37" s="7" t="s">
        <v>171</v>
      </c>
      <c r="BP37" s="11"/>
      <c r="BQ37" s="7"/>
      <c r="BR37" s="11"/>
      <c r="BS37" s="38"/>
      <c r="BT37" s="38"/>
      <c r="BU37" s="33"/>
      <c r="BV37" s="38">
        <v>2</v>
      </c>
      <c r="BW37" s="38">
        <v>1</v>
      </c>
      <c r="BX37" s="33">
        <v>1</v>
      </c>
      <c r="BY37" s="33" t="s">
        <v>200</v>
      </c>
      <c r="BZ37" s="33"/>
      <c r="CA37" s="33"/>
      <c r="CB37" s="33"/>
      <c r="CC37" s="33"/>
      <c r="CD37" s="33"/>
      <c r="CE37" s="33">
        <v>1</v>
      </c>
      <c r="CF37" s="33" t="s">
        <v>231</v>
      </c>
      <c r="CG37" s="33"/>
      <c r="CH37" s="38"/>
      <c r="CI37" s="38"/>
      <c r="CJ37" s="38">
        <v>2</v>
      </c>
      <c r="CK37" s="49" t="s">
        <v>187</v>
      </c>
      <c r="CL37" s="38"/>
      <c r="CM37" s="71"/>
      <c r="CN37" s="38"/>
      <c r="CO37" s="45"/>
      <c r="CP37" s="7"/>
      <c r="CQ37" s="7"/>
      <c r="CR37" s="7"/>
      <c r="CS37" s="45"/>
      <c r="CT37" s="45"/>
      <c r="CU37" s="45"/>
      <c r="CV37" s="45"/>
      <c r="CW37" s="45"/>
      <c r="CX37" s="38"/>
      <c r="CY37" s="38"/>
      <c r="CZ37" s="38">
        <v>2</v>
      </c>
      <c r="DA37" s="49" t="s">
        <v>187</v>
      </c>
      <c r="DB37" s="38"/>
      <c r="DC37" s="38"/>
      <c r="DD37" s="87"/>
      <c r="DE37" s="11"/>
      <c r="DF37" s="11">
        <v>30</v>
      </c>
      <c r="DG37" s="69"/>
      <c r="DH37" s="3"/>
      <c r="DI37" s="7"/>
      <c r="DJ37" s="6"/>
      <c r="DK37" s="69">
        <v>3</v>
      </c>
      <c r="DL37" s="11">
        <v>18</v>
      </c>
    </row>
    <row r="38" spans="1:116" s="10" customFormat="1" ht="35.25" customHeight="1" thickBot="1" x14ac:dyDescent="0.35">
      <c r="A38" s="6" t="s">
        <v>35</v>
      </c>
      <c r="B38" s="121" t="s">
        <v>59</v>
      </c>
      <c r="C38" s="121"/>
      <c r="D38" s="7">
        <v>2</v>
      </c>
      <c r="E38" s="7">
        <v>785</v>
      </c>
      <c r="F38" s="7">
        <v>787</v>
      </c>
      <c r="G38" s="7">
        <v>23</v>
      </c>
      <c r="H38" s="7"/>
      <c r="I38" s="7">
        <v>1</v>
      </c>
      <c r="J38" s="7">
        <v>6</v>
      </c>
      <c r="K38" s="7">
        <v>2</v>
      </c>
      <c r="L38" s="7">
        <v>13</v>
      </c>
      <c r="M38" s="7"/>
      <c r="N38" s="11"/>
      <c r="O38" s="11"/>
      <c r="P38" s="11">
        <v>1</v>
      </c>
      <c r="Q38" s="7">
        <v>1</v>
      </c>
      <c r="R38" s="7">
        <v>6</v>
      </c>
      <c r="S38" s="7">
        <v>2</v>
      </c>
      <c r="T38" s="7">
        <v>14</v>
      </c>
      <c r="U38" s="7"/>
      <c r="V38" s="106"/>
      <c r="W38" s="7">
        <v>1</v>
      </c>
      <c r="X38" s="7">
        <v>6</v>
      </c>
      <c r="Y38" s="7">
        <v>2</v>
      </c>
      <c r="Z38" s="8" t="s">
        <v>83</v>
      </c>
      <c r="AA38" s="7">
        <v>12</v>
      </c>
      <c r="AB38" s="7"/>
      <c r="AC38" s="126"/>
      <c r="AD38" s="38"/>
      <c r="AE38" s="38"/>
      <c r="AF38" s="38"/>
      <c r="AG38" s="38"/>
      <c r="AH38" s="38">
        <v>2</v>
      </c>
      <c r="AI38" s="38"/>
      <c r="AJ38" s="45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>
        <v>1</v>
      </c>
      <c r="AX38" s="7" t="s">
        <v>134</v>
      </c>
      <c r="AY38" s="7"/>
      <c r="AZ38" s="7"/>
      <c r="BA38" s="45"/>
      <c r="BB38" s="49"/>
      <c r="BC38" s="49"/>
      <c r="BD38" s="49"/>
      <c r="BE38" s="49"/>
      <c r="BF38" s="49">
        <v>1</v>
      </c>
      <c r="BG38" s="49"/>
      <c r="BH38" s="49"/>
      <c r="BI38" s="45"/>
      <c r="BJ38" s="11">
        <v>18</v>
      </c>
      <c r="BK38" s="7" t="s">
        <v>174</v>
      </c>
      <c r="BL38" s="7"/>
      <c r="BM38" s="7"/>
      <c r="BN38" s="11">
        <v>14</v>
      </c>
      <c r="BO38" s="7" t="s">
        <v>162</v>
      </c>
      <c r="BP38" s="11"/>
      <c r="BQ38" s="7"/>
      <c r="BR38" s="11"/>
      <c r="BS38" s="38">
        <v>1</v>
      </c>
      <c r="BT38" s="38"/>
      <c r="BU38" s="53"/>
      <c r="BV38" s="38"/>
      <c r="BW38" s="38">
        <v>2</v>
      </c>
      <c r="BX38" s="33"/>
      <c r="BY38" s="33"/>
      <c r="BZ38" s="33"/>
      <c r="CA38" s="33"/>
      <c r="CB38" s="33"/>
      <c r="CC38" s="33"/>
      <c r="CD38" s="33"/>
      <c r="CE38" s="33">
        <v>1</v>
      </c>
      <c r="CF38" s="33" t="s">
        <v>230</v>
      </c>
      <c r="CG38" s="33"/>
      <c r="CH38" s="38"/>
      <c r="CI38" s="38"/>
      <c r="CJ38" s="38"/>
      <c r="CK38" s="38"/>
      <c r="CL38" s="38"/>
      <c r="CM38" s="71"/>
      <c r="CN38" s="38"/>
      <c r="CO38" s="45"/>
      <c r="CP38" s="7"/>
      <c r="CQ38" s="8" t="s">
        <v>237</v>
      </c>
      <c r="CR38" s="8" t="s">
        <v>238</v>
      </c>
      <c r="CS38" s="45"/>
      <c r="CT38" s="45"/>
      <c r="CU38" s="45"/>
      <c r="CV38" s="45"/>
      <c r="CW38" s="45"/>
      <c r="CX38" s="38"/>
      <c r="CY38" s="38"/>
      <c r="CZ38" s="38"/>
      <c r="DA38" s="38"/>
      <c r="DB38" s="38"/>
      <c r="DC38" s="38"/>
      <c r="DD38" s="87"/>
      <c r="DE38" s="11">
        <v>1</v>
      </c>
      <c r="DF38" s="11">
        <v>18</v>
      </c>
      <c r="DG38" s="69"/>
      <c r="DH38" s="68"/>
      <c r="DI38" s="7"/>
      <c r="DJ38" s="6"/>
      <c r="DK38" s="69">
        <v>2</v>
      </c>
      <c r="DL38" s="11">
        <v>14</v>
      </c>
    </row>
    <row r="39" spans="1:116" s="10" customFormat="1" ht="15.75" x14ac:dyDescent="0.25">
      <c r="A39" s="12"/>
      <c r="B39" s="19"/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7"/>
      <c r="W39" s="13"/>
      <c r="X39" s="13"/>
      <c r="Y39" s="13"/>
      <c r="Z39" s="13"/>
      <c r="AA39" s="13"/>
      <c r="AB39" s="13"/>
      <c r="AC39" s="17"/>
      <c r="AD39" s="40"/>
      <c r="AE39" s="40"/>
      <c r="AF39" s="40"/>
      <c r="AG39" s="40"/>
      <c r="AH39" s="40"/>
      <c r="AI39" s="40"/>
      <c r="AJ39" s="46"/>
      <c r="BA39" s="46"/>
      <c r="BB39" s="18"/>
      <c r="BC39" s="18"/>
      <c r="BD39" s="18"/>
      <c r="BE39" s="18"/>
      <c r="BF39" s="18"/>
      <c r="BG39" s="18"/>
      <c r="BH39" s="18"/>
      <c r="BI39" s="46"/>
      <c r="BW39" s="48"/>
      <c r="CM39" s="18"/>
      <c r="CO39" s="46"/>
      <c r="CP39" s="9"/>
      <c r="CQ39" s="9"/>
      <c r="CR39" s="9"/>
      <c r="CS39" s="46"/>
      <c r="CT39" s="46"/>
      <c r="CU39" s="46"/>
      <c r="CV39" s="46"/>
      <c r="CW39" s="46"/>
      <c r="DD39" s="87"/>
    </row>
    <row r="40" spans="1:116" s="10" customFormat="1" ht="15.75" x14ac:dyDescent="0.25">
      <c r="A40" s="12"/>
      <c r="B40" s="19"/>
      <c r="C40" s="1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7"/>
      <c r="W40" s="11" t="s">
        <v>2</v>
      </c>
      <c r="X40" s="11" t="s">
        <v>3</v>
      </c>
      <c r="Y40" s="11" t="s">
        <v>42</v>
      </c>
      <c r="Z40" s="11"/>
      <c r="AA40" s="11" t="s">
        <v>0</v>
      </c>
      <c r="AB40" s="11" t="s">
        <v>43</v>
      </c>
      <c r="AC40" s="17"/>
      <c r="AD40" s="40"/>
      <c r="AE40" s="40"/>
      <c r="AF40" s="40"/>
      <c r="AG40" s="40"/>
      <c r="AH40" s="40"/>
      <c r="AI40" s="40"/>
      <c r="AJ40" s="46"/>
      <c r="BA40" s="46"/>
      <c r="BI40" s="46"/>
      <c r="BW40" s="48"/>
      <c r="CO40" s="46"/>
      <c r="CP40" s="9"/>
      <c r="CQ40" s="9"/>
      <c r="CR40" s="9"/>
      <c r="CS40" s="46"/>
      <c r="CT40" s="46"/>
      <c r="CU40" s="46"/>
      <c r="CV40" s="46"/>
      <c r="CW40" s="46"/>
      <c r="DD40" s="87"/>
    </row>
    <row r="41" spans="1:116" s="10" customFormat="1" ht="45" customHeight="1" x14ac:dyDescent="0.25">
      <c r="B41" s="20"/>
      <c r="C41" s="20"/>
      <c r="D41" s="28"/>
      <c r="E41" s="29"/>
      <c r="F41" s="29"/>
      <c r="G41" s="29"/>
      <c r="H41" s="31"/>
      <c r="I41" s="29"/>
      <c r="J41" s="29"/>
      <c r="K41" s="29"/>
      <c r="L41" s="29"/>
      <c r="M41" s="29"/>
      <c r="O41" s="29"/>
      <c r="P41" s="142" t="s">
        <v>87</v>
      </c>
      <c r="Q41" s="142"/>
      <c r="R41" s="142"/>
      <c r="S41" s="142"/>
      <c r="T41" s="142"/>
      <c r="U41" s="29"/>
      <c r="V41" s="29"/>
      <c r="W41" s="30"/>
      <c r="X41" s="7">
        <v>9</v>
      </c>
      <c r="Y41" s="7">
        <v>3</v>
      </c>
      <c r="Z41" s="8" t="s">
        <v>84</v>
      </c>
      <c r="AA41" s="7">
        <v>16</v>
      </c>
      <c r="AB41" s="7"/>
      <c r="AC41" s="29"/>
      <c r="AD41" s="40"/>
      <c r="AE41" s="40"/>
      <c r="AF41" s="40"/>
      <c r="AG41" s="40"/>
      <c r="AH41" s="40"/>
      <c r="AI41" s="40"/>
      <c r="AJ41" s="46"/>
      <c r="BA41" s="46"/>
      <c r="BI41" s="46"/>
      <c r="BW41" s="48"/>
      <c r="CO41" s="46"/>
      <c r="CP41" s="9"/>
      <c r="CQ41" s="9"/>
      <c r="CR41" s="9"/>
      <c r="CS41" s="46"/>
      <c r="CT41" s="46"/>
      <c r="CU41" s="46"/>
      <c r="CV41" s="46"/>
      <c r="CW41" s="46"/>
      <c r="DD41" s="87"/>
    </row>
    <row r="42" spans="1:116" s="10" customFormat="1" ht="16.5" thickBot="1" x14ac:dyDescent="0.3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4"/>
      <c r="AC42" s="14"/>
      <c r="AD42" s="40"/>
      <c r="AE42" s="40"/>
      <c r="AF42" s="40"/>
      <c r="AG42" s="40"/>
      <c r="AH42" s="40"/>
      <c r="AI42" s="40"/>
      <c r="AJ42" s="46"/>
      <c r="BA42" s="46"/>
      <c r="BI42" s="46"/>
      <c r="BW42" s="48"/>
      <c r="CO42" s="46"/>
      <c r="CP42" s="9"/>
      <c r="CQ42" s="9"/>
      <c r="CR42" s="9"/>
      <c r="CS42" s="46"/>
      <c r="CT42" s="46"/>
      <c r="CU42" s="46"/>
      <c r="CV42" s="46"/>
      <c r="CW42" s="46"/>
      <c r="DD42" s="87"/>
    </row>
    <row r="43" spans="1:116" s="84" customFormat="1" ht="21.75" thickBot="1" x14ac:dyDescent="0.4">
      <c r="A43" s="72" t="s">
        <v>40</v>
      </c>
      <c r="B43" s="73"/>
      <c r="C43" s="73"/>
      <c r="D43" s="74">
        <f t="shared" ref="D43:E43" si="0">SUM(D4:D42)</f>
        <v>166</v>
      </c>
      <c r="E43" s="74">
        <f t="shared" si="0"/>
        <v>25826</v>
      </c>
      <c r="F43" s="74"/>
      <c r="G43" s="74">
        <f>SUM(G4:G42)</f>
        <v>903</v>
      </c>
      <c r="H43" s="74"/>
      <c r="I43" s="74">
        <f t="shared" ref="I43:U43" si="1">SUM(I4:I42)</f>
        <v>27</v>
      </c>
      <c r="J43" s="74">
        <f t="shared" si="1"/>
        <v>140</v>
      </c>
      <c r="K43" s="74">
        <f t="shared" si="1"/>
        <v>28</v>
      </c>
      <c r="L43" s="74">
        <f t="shared" si="1"/>
        <v>395</v>
      </c>
      <c r="M43" s="74">
        <f t="shared" si="1"/>
        <v>3</v>
      </c>
      <c r="N43" s="74">
        <f t="shared" si="1"/>
        <v>9</v>
      </c>
      <c r="O43" s="74">
        <f t="shared" si="1"/>
        <v>3</v>
      </c>
      <c r="P43" s="74">
        <f t="shared" si="1"/>
        <v>48</v>
      </c>
      <c r="Q43" s="75">
        <f t="shared" si="1"/>
        <v>27</v>
      </c>
      <c r="R43" s="75">
        <f t="shared" si="1"/>
        <v>149</v>
      </c>
      <c r="S43" s="75">
        <f t="shared" si="1"/>
        <v>31</v>
      </c>
      <c r="T43" s="75">
        <f t="shared" si="1"/>
        <v>443</v>
      </c>
      <c r="U43" s="75">
        <f t="shared" si="1"/>
        <v>3</v>
      </c>
      <c r="V43" s="76"/>
      <c r="W43" s="74">
        <f>W4+W5+W6+W7+W8+W9+W10+W11+W12+W13+W14+W15+W16+W17+W18+W19+W20+W21+W23+W24+W25+W26+W27+W31+W32+W33+W34+W35+W36+W37+W38+W41</f>
        <v>11</v>
      </c>
      <c r="X43" s="74">
        <f t="shared" ref="X43:CJ43" si="2">X4+X5+X6+X7+X8+X9+X10+X11+X12+X13+X14+X15+X16+X17+X18+X19+X20+X21+X23+X24+X25+X26+X27+X31+X32+X33+X34+X35+X36+X37+X38+X41</f>
        <v>138</v>
      </c>
      <c r="Y43" s="74">
        <f t="shared" si="2"/>
        <v>25</v>
      </c>
      <c r="Z43" s="77"/>
      <c r="AA43" s="77">
        <f t="shared" si="2"/>
        <v>392</v>
      </c>
      <c r="AB43" s="78">
        <f t="shared" si="2"/>
        <v>3</v>
      </c>
      <c r="AC43" s="78">
        <f t="shared" si="2"/>
        <v>0</v>
      </c>
      <c r="AD43" s="79">
        <f t="shared" si="2"/>
        <v>16</v>
      </c>
      <c r="AE43" s="79">
        <f t="shared" si="2"/>
        <v>20</v>
      </c>
      <c r="AF43" s="79">
        <f t="shared" si="2"/>
        <v>9</v>
      </c>
      <c r="AG43" s="79"/>
      <c r="AH43" s="79">
        <f t="shared" si="2"/>
        <v>67</v>
      </c>
      <c r="AI43" s="79">
        <f t="shared" si="2"/>
        <v>0</v>
      </c>
      <c r="AJ43" s="79">
        <f t="shared" si="2"/>
        <v>0</v>
      </c>
      <c r="AK43" s="79">
        <f t="shared" si="2"/>
        <v>0</v>
      </c>
      <c r="AL43" s="79">
        <f t="shared" si="2"/>
        <v>0</v>
      </c>
      <c r="AM43" s="79">
        <f t="shared" si="2"/>
        <v>0</v>
      </c>
      <c r="AN43" s="79">
        <f t="shared" si="2"/>
        <v>0</v>
      </c>
      <c r="AO43" s="79">
        <f t="shared" si="2"/>
        <v>17</v>
      </c>
      <c r="AP43" s="79"/>
      <c r="AQ43" s="79">
        <f t="shared" si="2"/>
        <v>9</v>
      </c>
      <c r="AR43" s="79"/>
      <c r="AS43" s="79">
        <f t="shared" si="2"/>
        <v>3</v>
      </c>
      <c r="AT43" s="79"/>
      <c r="AU43" s="79">
        <f t="shared" si="2"/>
        <v>1</v>
      </c>
      <c r="AV43" s="79"/>
      <c r="AW43" s="79">
        <f t="shared" si="2"/>
        <v>29</v>
      </c>
      <c r="AX43" s="79"/>
      <c r="AY43" s="79">
        <f t="shared" si="2"/>
        <v>17</v>
      </c>
      <c r="AZ43" s="79"/>
      <c r="BA43" s="79">
        <f t="shared" si="2"/>
        <v>0</v>
      </c>
      <c r="BB43" s="79">
        <f t="shared" si="2"/>
        <v>16</v>
      </c>
      <c r="BC43" s="79">
        <f t="shared" si="2"/>
        <v>12</v>
      </c>
      <c r="BD43" s="79">
        <f t="shared" si="2"/>
        <v>7</v>
      </c>
      <c r="BE43" s="79"/>
      <c r="BF43" s="79">
        <f t="shared" si="2"/>
        <v>55</v>
      </c>
      <c r="BG43" s="79"/>
      <c r="BH43" s="79">
        <f t="shared" si="2"/>
        <v>0</v>
      </c>
      <c r="BI43" s="79">
        <f t="shared" ref="BI43" si="3">BI4+BI5+BI6+BI7+BI8+BI9+BI10+BI11+BI12+BI13+BI14+BI15+BI16+BI17+BI18+BI19+BI20+BI21+BI23+BI24+BI25+BI26+BI27+BI31+BI32+BI33+BI34+BI35+BI36+BI37+BI38+BI41</f>
        <v>0</v>
      </c>
      <c r="BJ43" s="79">
        <f t="shared" si="2"/>
        <v>234</v>
      </c>
      <c r="BK43" s="79"/>
      <c r="BL43" s="79">
        <f t="shared" si="2"/>
        <v>18</v>
      </c>
      <c r="BM43" s="79"/>
      <c r="BN43" s="79">
        <f t="shared" si="2"/>
        <v>219</v>
      </c>
      <c r="BO43" s="79"/>
      <c r="BP43" s="79">
        <f t="shared" si="2"/>
        <v>36</v>
      </c>
      <c r="BQ43" s="79"/>
      <c r="BR43" s="79"/>
      <c r="BS43" s="79">
        <f t="shared" si="2"/>
        <v>10</v>
      </c>
      <c r="BT43" s="79">
        <f t="shared" si="2"/>
        <v>4</v>
      </c>
      <c r="BU43" s="79"/>
      <c r="BV43" s="79">
        <f t="shared" si="2"/>
        <v>40</v>
      </c>
      <c r="BW43" s="80">
        <f t="shared" si="2"/>
        <v>34</v>
      </c>
      <c r="BX43" s="80">
        <f t="shared" si="2"/>
        <v>12</v>
      </c>
      <c r="BY43" s="80"/>
      <c r="BZ43" s="80">
        <f t="shared" si="2"/>
        <v>5</v>
      </c>
      <c r="CA43" s="80"/>
      <c r="CB43" s="80">
        <f t="shared" si="2"/>
        <v>2</v>
      </c>
      <c r="CC43" s="80"/>
      <c r="CD43" s="80">
        <f t="shared" si="2"/>
        <v>0</v>
      </c>
      <c r="CE43" s="80">
        <f t="shared" si="2"/>
        <v>23</v>
      </c>
      <c r="CF43" s="80"/>
      <c r="CG43" s="80">
        <f t="shared" si="2"/>
        <v>0</v>
      </c>
      <c r="CH43" s="80">
        <f t="shared" si="2"/>
        <v>4</v>
      </c>
      <c r="CI43" s="80">
        <f t="shared" si="2"/>
        <v>7</v>
      </c>
      <c r="CJ43" s="80">
        <f t="shared" si="2"/>
        <v>5</v>
      </c>
      <c r="CK43" s="80"/>
      <c r="CL43" s="80">
        <f t="shared" ref="CL43:CN43" si="4">CL4+CL5+CL6+CL7+CL8+CL9+CL10+CL11+CL12+CL13+CL14+CL15+CL16+CL17+CL18+CL19+CL20+CL21+CL23+CL24+CL25+CL26+CL27+CL31+CL32+CL33+CL34+CL35+CL36+CL37+CL38+CL41</f>
        <v>33</v>
      </c>
      <c r="CM43" s="80">
        <f t="shared" si="4"/>
        <v>2</v>
      </c>
      <c r="CN43" s="80">
        <f t="shared" si="4"/>
        <v>0</v>
      </c>
      <c r="CO43" s="80">
        <f t="shared" ref="CO43:CZ43" si="5">CO4+CO5+CO6+CO7+CO8+CO9+CO10+CO11+CO12+CO13+CO14+CO15+CO16+CO17+CO18+CO19+CO20+CO21+CO23+CO24+CO25+CO26+CO27+CO31+CO32+CO33+CO34+CO35+CO36+CO37+CO38+CO41</f>
        <v>0</v>
      </c>
      <c r="CP43" s="80">
        <f t="shared" si="5"/>
        <v>-1</v>
      </c>
      <c r="CQ43" s="80"/>
      <c r="CR43" s="80"/>
      <c r="CS43" s="80">
        <f t="shared" si="5"/>
        <v>0</v>
      </c>
      <c r="CT43" s="80"/>
      <c r="CU43" s="80"/>
      <c r="CV43" s="80"/>
      <c r="CW43" s="80"/>
      <c r="CX43" s="80">
        <f t="shared" si="5"/>
        <v>4</v>
      </c>
      <c r="CY43" s="80">
        <f t="shared" si="5"/>
        <v>6</v>
      </c>
      <c r="CZ43" s="80">
        <f t="shared" si="5"/>
        <v>5</v>
      </c>
      <c r="DA43" s="80"/>
      <c r="DB43" s="80">
        <f t="shared" ref="DB43" si="6">DB4+DB5+DB6+DB7+DB8+DB9+DB10+DB11+DB12+DB13+DB14+DB15+DB16+DB17+DB18+DB19+DB20+DB21+DB23+DB24+DB25+DB26+DB27+DB31+DB32+DB33+DB34+DB35+DB36+DB37+DB38+DB41</f>
        <v>35</v>
      </c>
      <c r="DC43" s="80"/>
      <c r="DD43" s="88"/>
      <c r="DE43" s="85">
        <f>SUM(DE4:DE42)</f>
        <v>11</v>
      </c>
      <c r="DF43" s="85">
        <f t="shared" ref="DF43:DL43" si="7">SUM(DF4:DF42)</f>
        <v>240</v>
      </c>
      <c r="DG43" s="85">
        <f t="shared" si="7"/>
        <v>4</v>
      </c>
      <c r="DH43" s="85"/>
      <c r="DI43" s="85">
        <f t="shared" si="7"/>
        <v>18</v>
      </c>
      <c r="DJ43" s="85"/>
      <c r="DK43" s="85">
        <f t="shared" si="7"/>
        <v>74</v>
      </c>
      <c r="DL43" s="85">
        <f t="shared" si="7"/>
        <v>219</v>
      </c>
    </row>
    <row r="44" spans="1:116" ht="16.5" thickBot="1" x14ac:dyDescent="0.3">
      <c r="I44" s="137">
        <f>I43+J43+K43+L43+M43</f>
        <v>593</v>
      </c>
      <c r="J44" s="138"/>
      <c r="K44" s="138"/>
      <c r="L44" s="138"/>
      <c r="M44" s="139"/>
      <c r="N44" s="134">
        <f>N43+O43+P43</f>
        <v>60</v>
      </c>
      <c r="O44" s="135"/>
      <c r="P44" s="136"/>
      <c r="Q44" s="131">
        <f>Q43+R43+S43+T43+U43</f>
        <v>653</v>
      </c>
      <c r="R44" s="132"/>
      <c r="S44" s="132"/>
      <c r="T44" s="132"/>
      <c r="U44" s="133"/>
      <c r="BV44" s="131">
        <f>BV43+BW43</f>
        <v>74</v>
      </c>
      <c r="BW44" s="133"/>
    </row>
    <row r="45" spans="1:116" x14ac:dyDescent="0.25">
      <c r="AB45" s="1"/>
      <c r="BG45" t="s">
        <v>189</v>
      </c>
      <c r="CM45" t="s">
        <v>189</v>
      </c>
    </row>
    <row r="46" spans="1:116" x14ac:dyDescent="0.25">
      <c r="BG46" t="s">
        <v>190</v>
      </c>
      <c r="CM46" t="s">
        <v>190</v>
      </c>
    </row>
    <row r="47" spans="1:116" x14ac:dyDescent="0.25">
      <c r="BG47" t="s">
        <v>191</v>
      </c>
      <c r="CM47" t="s">
        <v>191</v>
      </c>
    </row>
    <row r="48" spans="1:116" x14ac:dyDescent="0.25">
      <c r="BG48" t="s">
        <v>192</v>
      </c>
      <c r="CM48" t="s">
        <v>192</v>
      </c>
    </row>
  </sheetData>
  <mergeCells count="73">
    <mergeCell ref="CP2:CR2"/>
    <mergeCell ref="B21:C21"/>
    <mergeCell ref="BV44:BW44"/>
    <mergeCell ref="BJ2:BW2"/>
    <mergeCell ref="BX2:CN2"/>
    <mergeCell ref="BX3:CG3"/>
    <mergeCell ref="CH3:CN3"/>
    <mergeCell ref="A2:AI2"/>
    <mergeCell ref="E3:F3"/>
    <mergeCell ref="G3:H3"/>
    <mergeCell ref="AD3:AI3"/>
    <mergeCell ref="V3:V21"/>
    <mergeCell ref="B16:C16"/>
    <mergeCell ref="B17:C17"/>
    <mergeCell ref="B3:C3"/>
    <mergeCell ref="B6:C6"/>
    <mergeCell ref="B9:C9"/>
    <mergeCell ref="B7:C7"/>
    <mergeCell ref="B8:C8"/>
    <mergeCell ref="B4:C4"/>
    <mergeCell ref="B5:C5"/>
    <mergeCell ref="B22:C22"/>
    <mergeCell ref="B14:C14"/>
    <mergeCell ref="B20:C20"/>
    <mergeCell ref="B10:C10"/>
    <mergeCell ref="B11:C11"/>
    <mergeCell ref="B18:C18"/>
    <mergeCell ref="B19:C19"/>
    <mergeCell ref="B15:C15"/>
    <mergeCell ref="B12:C12"/>
    <mergeCell ref="B13:C13"/>
    <mergeCell ref="Q44:U44"/>
    <mergeCell ref="N44:P44"/>
    <mergeCell ref="I44:M44"/>
    <mergeCell ref="Q3:U3"/>
    <mergeCell ref="I3:L3"/>
    <mergeCell ref="P41:T41"/>
    <mergeCell ref="AC31:AC38"/>
    <mergeCell ref="W3:AB3"/>
    <mergeCell ref="AC3:AC21"/>
    <mergeCell ref="AC23:AC27"/>
    <mergeCell ref="V31:V38"/>
    <mergeCell ref="B27:C27"/>
    <mergeCell ref="F23:F27"/>
    <mergeCell ref="D23:D27"/>
    <mergeCell ref="B38:C38"/>
    <mergeCell ref="B31:C31"/>
    <mergeCell ref="B32:C32"/>
    <mergeCell ref="B35:C35"/>
    <mergeCell ref="B36:C36"/>
    <mergeCell ref="B34:C34"/>
    <mergeCell ref="B33:C33"/>
    <mergeCell ref="B37:C37"/>
    <mergeCell ref="B26:C26"/>
    <mergeCell ref="B25:C25"/>
    <mergeCell ref="B23:C23"/>
    <mergeCell ref="B24:C24"/>
    <mergeCell ref="DD3:DD43"/>
    <mergeCell ref="A1:DL1"/>
    <mergeCell ref="DE2:DL2"/>
    <mergeCell ref="CX2:DC2"/>
    <mergeCell ref="AK29:AN29"/>
    <mergeCell ref="AO29:AR29"/>
    <mergeCell ref="AS29:AV29"/>
    <mergeCell ref="AW29:AZ29"/>
    <mergeCell ref="BB2:BH3"/>
    <mergeCell ref="AK3:AN3"/>
    <mergeCell ref="AO3:AR3"/>
    <mergeCell ref="AW3:AZ3"/>
    <mergeCell ref="AK2:AZ2"/>
    <mergeCell ref="V23:V27"/>
    <mergeCell ref="G23:G27"/>
    <mergeCell ref="E23:E27"/>
  </mergeCells>
  <pageMargins left="0.19685039370078741" right="0.19685039370078741" top="0.19685039370078741" bottom="0.19685039370078741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x supplenze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2020-08-28T10:17:00Z</cp:lastPrinted>
  <dcterms:created xsi:type="dcterms:W3CDTF">2018-06-26T07:14:55Z</dcterms:created>
  <dcterms:modified xsi:type="dcterms:W3CDTF">2020-08-29T07:15:15Z</dcterms:modified>
</cp:coreProperties>
</file>