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1848" windowWidth="7680" windowHeight="6792" tabRatio="719" firstSheet="1" activeTab="1"/>
  </bookViews>
  <sheets>
    <sheet name="Scuole" sheetId="1" state="hidden" r:id="rId1"/>
    <sheet name="Scuola Superiore" sheetId="2" r:id="rId2"/>
    <sheet name="Sostegno" sheetId="3" r:id="rId3"/>
  </sheets>
  <definedNames>
    <definedName name="_xlnm.Print_Area" localSheetId="1">'Scuola Superiore'!$B$1:$G$281</definedName>
    <definedName name="_xlnm.Print_Area" localSheetId="2">'Sostegno'!$B$2:$G$89</definedName>
  </definedNames>
  <calcPr fullCalcOnLoad="1"/>
</workbook>
</file>

<file path=xl/sharedStrings.xml><?xml version="1.0" encoding="utf-8"?>
<sst xmlns="http://schemas.openxmlformats.org/spreadsheetml/2006/main" count="506" uniqueCount="141">
  <si>
    <t>Liceo "Marconi" -Domodossola</t>
  </si>
  <si>
    <t>SCUOLA SECONDARIA DI 2°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</si>
  <si>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</si>
  <si>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</si>
  <si>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</si>
  <si>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</si>
  <si>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</si>
  <si>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</si>
  <si>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</si>
  <si>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I.C. "S. Francesco" - Ornavasso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</si>
  <si>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</si>
  <si>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</si>
  <si>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</si>
  <si>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</si>
  <si>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</si>
  <si>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</si>
  <si>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- Gravellona Toce</t>
  </si>
  <si>
    <t>D.D. 1° circolo - Omegna</t>
  </si>
  <si>
    <t>D.D. 2° circolo - Omegna</t>
  </si>
  <si>
    <t>D.D. 1° circolo - Verbania</t>
  </si>
  <si>
    <t>D.D. 3° circolo - Verbania</t>
  </si>
  <si>
    <t>D.D. 4° circolo - Verbania</t>
  </si>
  <si>
    <t>I.C. "Dalla Chiesa" - Vogogna</t>
  </si>
  <si>
    <t>I.C. - Piedimulera</t>
  </si>
  <si>
    <t>I.C. "Galilei" - Gravellona Toce</t>
  </si>
  <si>
    <t>S.M.S. "Beltrami" - Omegna</t>
  </si>
  <si>
    <t>S.M.S. - Bee</t>
  </si>
  <si>
    <t>S.M.S. "Quasimodo" - Verbania</t>
  </si>
  <si>
    <t>S.M.S. - Valstrona</t>
  </si>
  <si>
    <t>S.M.S. - Domodossola</t>
  </si>
  <si>
    <t>S.M.S. "Ranzoni" - Verbania</t>
  </si>
  <si>
    <t>S.M.S. "S. Francesco" - Ornavasso</t>
  </si>
  <si>
    <t>S.M.S. - Mergozzo</t>
  </si>
  <si>
    <t>S.M.S. "Carmine" - Cannobio</t>
  </si>
  <si>
    <t>S.M.S. - Cannero Riviera</t>
  </si>
  <si>
    <t>S.M.S. "Testore" - S. Maria Maggiore</t>
  </si>
  <si>
    <t>S.M.S. "Innocenzo IX" - Baceno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</si>
  <si>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</si>
  <si>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</si>
  <si>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</si>
  <si>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</si>
  <si>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</si>
  <si>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</si>
  <si>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</si>
  <si>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</si>
  <si>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</si>
  <si>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</si>
  <si>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</si>
  <si>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L.S. "Gobetti" - Omegna</t>
  </si>
  <si>
    <t>IPSCT "Franzosini" - Verbania</t>
  </si>
  <si>
    <t>ITCG "Ferrini" - Verbania</t>
  </si>
  <si>
    <t>IPSIA "Galletti" - Domodossola</t>
  </si>
  <si>
    <t>ITIS "Marconi" - Domodossola</t>
  </si>
  <si>
    <t>IPSIA "Dalla Chiesa" - Omegna</t>
  </si>
  <si>
    <t>ITCPACLE - Omegna</t>
  </si>
  <si>
    <t>L.S. "Cavalieri" - Verbania</t>
  </si>
  <si>
    <t>L.S. "Spezia" - Domodossola</t>
  </si>
  <si>
    <t>IPSAA "Fobelli" - Crodo</t>
  </si>
  <si>
    <t>IPSSAR "Maggia" - Stresa</t>
  </si>
  <si>
    <t>ITCG "Einaudi" - Domodossola</t>
  </si>
  <si>
    <t>ITIS "Cobianchi" - Verbania</t>
  </si>
  <si>
    <t>C.T.P. - Verbano Cusio Ossola</t>
  </si>
  <si>
    <t>S.M.S. - Oggebbio Piancavallo</t>
  </si>
  <si>
    <t xml:space="preserve"> </t>
  </si>
  <si>
    <t>IPSIA "Galletti" serale - Domodossola</t>
  </si>
  <si>
    <t>ITCG "Einaudi" serale - Domodossola</t>
  </si>
  <si>
    <t>Ore residue</t>
  </si>
  <si>
    <t>L.A. "Gobetti" - Omegna</t>
  </si>
  <si>
    <t>D.D. 1° circolo - Verbania Piancavallo</t>
  </si>
  <si>
    <t>I.C. "Carmine" - Cannobio</t>
  </si>
  <si>
    <t>Liceo "Cobianchi" - Verbania</t>
  </si>
  <si>
    <t>Liceo "Marconi" - Domodossola</t>
  </si>
  <si>
    <t xml:space="preserve">A031 - Educazione musicale - </t>
  </si>
  <si>
    <t xml:space="preserve">A038 - Fisica - </t>
  </si>
  <si>
    <t xml:space="preserve">A036 - Filosofia, Psicologia e scienze dell'Educazione -   </t>
  </si>
  <si>
    <t xml:space="preserve">C032 - Conversazione Lingua Inglese - </t>
  </si>
  <si>
    <t>ITT "Maggia" - Stresa</t>
  </si>
  <si>
    <r>
      <t>A007 - Arte della Fotografia -</t>
    </r>
    <r>
      <rPr>
        <b/>
        <sz val="12"/>
        <color indexed="10"/>
        <rFont val="Arial"/>
        <family val="2"/>
      </rPr>
      <t xml:space="preserve"> </t>
    </r>
  </si>
  <si>
    <t xml:space="preserve">A013 - Chimica e Tecnologie Chimiche - </t>
  </si>
  <si>
    <t>ITCPACLE - Omegna corso serale</t>
  </si>
  <si>
    <r>
      <t>A016 - Costruzioni, Tecnologie delle Costruzioni -</t>
    </r>
    <r>
      <rPr>
        <b/>
        <sz val="12"/>
        <color indexed="10"/>
        <rFont val="Arial"/>
        <family val="2"/>
      </rPr>
      <t xml:space="preserve">  </t>
    </r>
  </si>
  <si>
    <r>
      <t xml:space="preserve">A017 - Discipline Economico-Aziendali -  </t>
    </r>
    <r>
      <rPr>
        <b/>
        <sz val="12"/>
        <color indexed="10"/>
        <rFont val="Arial"/>
        <family val="2"/>
      </rPr>
      <t xml:space="preserve"> </t>
    </r>
  </si>
  <si>
    <t>A019 - Discipline Giuridiche ed Economiche -</t>
  </si>
  <si>
    <t xml:space="preserve">ITCPACLE - Omegna </t>
  </si>
  <si>
    <t xml:space="preserve">A020 - Discipline Meccaniche e Tecnologia - </t>
  </si>
  <si>
    <t xml:space="preserve">A025 - Disegno e Storia dell'Arte - </t>
  </si>
  <si>
    <t>A029 - Educazione Fisica -</t>
  </si>
  <si>
    <r>
      <t xml:space="preserve">A034 - Elettronica - </t>
    </r>
    <r>
      <rPr>
        <b/>
        <sz val="12"/>
        <color indexed="10"/>
        <rFont val="Arial"/>
        <family val="2"/>
      </rPr>
      <t xml:space="preserve"> </t>
    </r>
  </si>
  <si>
    <r>
      <t xml:space="preserve">A035 - Elettrotecnica - </t>
    </r>
    <r>
      <rPr>
        <b/>
        <sz val="12"/>
        <color indexed="10"/>
        <rFont val="Arial"/>
        <family val="2"/>
      </rPr>
      <t xml:space="preserve"> </t>
    </r>
  </si>
  <si>
    <r>
      <t xml:space="preserve">SCUOLA SUPERIORE - AD01 Area Scientifica - </t>
    </r>
    <r>
      <rPr>
        <b/>
        <sz val="12"/>
        <color indexed="10"/>
        <rFont val="Arial"/>
        <family val="2"/>
      </rPr>
      <t xml:space="preserve"> </t>
    </r>
  </si>
  <si>
    <r>
      <t xml:space="preserve">SCUOLA SUPERIORE - AD02 Area Umanistica - </t>
    </r>
    <r>
      <rPr>
        <b/>
        <sz val="12"/>
        <color indexed="10"/>
        <rFont val="Arial"/>
        <family val="2"/>
      </rPr>
      <t xml:space="preserve"> </t>
    </r>
  </si>
  <si>
    <t xml:space="preserve">SCUOLA SUPERIORE - AD03 Area Tecnica - </t>
  </si>
  <si>
    <t xml:space="preserve">A039 - Geografia - </t>
  </si>
  <si>
    <t xml:space="preserve">A040 - Igiene, Anatomia - </t>
  </si>
  <si>
    <t>1 (da 20)</t>
  </si>
  <si>
    <t xml:space="preserve">A042 - Informatica - </t>
  </si>
  <si>
    <t xml:space="preserve">A047 - Matematica - </t>
  </si>
  <si>
    <t>1 (da 19)</t>
  </si>
  <si>
    <t>4+2</t>
  </si>
  <si>
    <t xml:space="preserve">A048 - Matematica Applicata - </t>
  </si>
  <si>
    <t>A049 - Matematica e Fisica -</t>
  </si>
  <si>
    <t xml:space="preserve">A050 - Lettere - </t>
  </si>
  <si>
    <t>4+4</t>
  </si>
  <si>
    <t xml:space="preserve">A051 - Lettere, Latino nei Licei - </t>
  </si>
  <si>
    <t>Liceo Musicale "Gobetti"</t>
  </si>
  <si>
    <t>A058 - Scienze e Meccanica Agraria -</t>
  </si>
  <si>
    <r>
      <t>A060 - Scienze Naturali Chimiche -</t>
    </r>
    <r>
      <rPr>
        <b/>
        <sz val="12"/>
        <color indexed="10"/>
        <rFont val="Arial"/>
        <family val="2"/>
      </rPr>
      <t xml:space="preserve"> </t>
    </r>
  </si>
  <si>
    <t>17h + 1h Liceo+ITIS</t>
  </si>
  <si>
    <t xml:space="preserve">A061 - Storia dell'Arte - </t>
  </si>
  <si>
    <t xml:space="preserve">A070 - Teconologie Tessili - </t>
  </si>
  <si>
    <r>
      <t>A071 -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</si>
  <si>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A072 - Topografia Generale - </t>
  </si>
  <si>
    <t xml:space="preserve">A246 - Lingua e civiltà Francese - </t>
  </si>
  <si>
    <t xml:space="preserve">A346 - Lingua e civiltà Inglese - </t>
  </si>
  <si>
    <r>
      <t>1 (</t>
    </r>
    <r>
      <rPr>
        <sz val="8"/>
        <rFont val="Arial"/>
        <family val="2"/>
      </rPr>
      <t>dal 30/11/2015)</t>
    </r>
  </si>
  <si>
    <t>15h + 3h ITIS+Liceo</t>
  </si>
  <si>
    <t xml:space="preserve">A446 - Lingua e civiltà Spagnola - </t>
  </si>
  <si>
    <t xml:space="preserve">A646 - Lingua e civiltà Russa - </t>
  </si>
  <si>
    <t>A546 - Lingua e civiltà Tedesco -</t>
  </si>
  <si>
    <t xml:space="preserve">C050 - Esercitazioni Agrarie - </t>
  </si>
  <si>
    <t xml:space="preserve">C240 - Laboratorio di Chimica - </t>
  </si>
  <si>
    <t xml:space="preserve">C070 - Esercitazioni Abbigliamento e Moda - </t>
  </si>
  <si>
    <t xml:space="preserve">C260 - Laboratorio di Elettronica - </t>
  </si>
  <si>
    <t xml:space="preserve">C270 - Laboratorio di Elettrotecnica - </t>
  </si>
  <si>
    <t xml:space="preserve">C290 - Laboratorio di Fisica - </t>
  </si>
  <si>
    <t xml:space="preserve">C300 - Laboratorio di Informatica Gestionale - </t>
  </si>
  <si>
    <t xml:space="preserve">C370 - Laboratorio del Legno - </t>
  </si>
  <si>
    <t xml:space="preserve">C380 - Laboratorio Arti Grafiche - </t>
  </si>
  <si>
    <t xml:space="preserve">C430   -  Laboratorio Tecnologico per l'Edilizia -   </t>
  </si>
  <si>
    <t xml:space="preserve">C450 - Metodologie Operative nei Servizi Sociali - </t>
  </si>
  <si>
    <t xml:space="preserve">C460 - Reparti di lavorazione per il montaggio cinematografico e televisivo -  </t>
  </si>
  <si>
    <t xml:space="preserve">C500 - Esercitazioni Pratica di Cucina - </t>
  </si>
  <si>
    <t>C510 - Esercitazioni Pratica di Sala Bar -</t>
  </si>
  <si>
    <t xml:space="preserve">C520 - Esercitazioni Pratica Operativa - </t>
  </si>
  <si>
    <t>ITCP</t>
  </si>
  <si>
    <t>L.A. "Gobetti"</t>
  </si>
  <si>
    <t>IPSSAR  "Maggia" - Stresa</t>
  </si>
  <si>
    <t>1 (al 18/01)</t>
  </si>
  <si>
    <t>1 (al 22/12)</t>
  </si>
  <si>
    <t>1 (al 21/12)</t>
  </si>
  <si>
    <t>1 (al 11/04)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</si>
</sst>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3" xfId="0" applyFont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0" fillId="33" borderId="13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35" xfId="0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wrapText="1"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 wrapText="1"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center" wrapText="1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1" fillId="33" borderId="41" xfId="0" applyFont="1" applyFill="1" applyBorder="1" applyAlignment="1" applyProtection="1">
      <alignment horizontal="center" wrapText="1"/>
      <protection/>
    </xf>
    <xf numFmtId="0" fontId="0" fillId="33" borderId="42" xfId="0" applyFont="1" applyFill="1" applyBorder="1" applyAlignment="1" applyProtection="1">
      <alignment horizontal="left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0" fillId="33" borderId="44" xfId="0" applyFill="1" applyBorder="1" applyAlignment="1" applyProtection="1">
      <alignment/>
      <protection/>
    </xf>
    <xf numFmtId="0" fontId="0" fillId="33" borderId="45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/>
      <protection/>
    </xf>
    <xf numFmtId="0" fontId="0" fillId="33" borderId="46" xfId="0" applyFont="1" applyFill="1" applyBorder="1" applyAlignment="1" applyProtection="1">
      <alignment horizontal="center" wrapText="1"/>
      <protection/>
    </xf>
    <xf numFmtId="0" fontId="3" fillId="34" borderId="47" xfId="0" applyFont="1" applyFill="1" applyBorder="1" applyAlignment="1" applyProtection="1">
      <alignment horizontal="center"/>
      <protection/>
    </xf>
    <xf numFmtId="0" fontId="3" fillId="34" borderId="48" xfId="0" applyFont="1" applyFill="1" applyBorder="1" applyAlignment="1" applyProtection="1">
      <alignment horizontal="center"/>
      <protection/>
    </xf>
    <xf numFmtId="0" fontId="3" fillId="34" borderId="49" xfId="0" applyFont="1" applyFill="1" applyBorder="1" applyAlignment="1" applyProtection="1">
      <alignment horizontal="center"/>
      <protection/>
    </xf>
    <xf numFmtId="0" fontId="3" fillId="34" borderId="50" xfId="0" applyFont="1" applyFill="1" applyBorder="1" applyAlignment="1" applyProtection="1">
      <alignment horizontal="center"/>
      <protection/>
    </xf>
    <xf numFmtId="0" fontId="3" fillId="34" borderId="51" xfId="0" applyFont="1" applyFill="1" applyBorder="1" applyAlignment="1" applyProtection="1">
      <alignment horizontal="center"/>
      <protection/>
    </xf>
    <xf numFmtId="0" fontId="3" fillId="34" borderId="52" xfId="0" applyFont="1" applyFill="1" applyBorder="1" applyAlignment="1" applyProtection="1">
      <alignment horizontal="center"/>
      <protection/>
    </xf>
    <xf numFmtId="0" fontId="3" fillId="34" borderId="53" xfId="0" applyFont="1" applyFill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40">
      <selection activeCell="G59" sqref="G59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14</v>
      </c>
    </row>
    <row r="2" spans="1:2" ht="12.75">
      <c r="A2">
        <v>2</v>
      </c>
      <c r="B2" t="s">
        <v>15</v>
      </c>
    </row>
    <row r="3" spans="1:2" ht="12.75">
      <c r="A3">
        <v>3</v>
      </c>
      <c r="B3" t="s">
        <v>16</v>
      </c>
    </row>
    <row r="4" spans="1:2" ht="12.75">
      <c r="A4">
        <v>4</v>
      </c>
      <c r="B4" t="s">
        <v>17</v>
      </c>
    </row>
    <row r="5" spans="1:2" ht="12.75">
      <c r="A5">
        <v>5</v>
      </c>
      <c r="B5" t="s">
        <v>18</v>
      </c>
    </row>
    <row r="6" spans="1:2" ht="12.75">
      <c r="A6">
        <v>6</v>
      </c>
      <c r="B6" t="s">
        <v>19</v>
      </c>
    </row>
    <row r="7" spans="1:2" ht="12.75">
      <c r="A7">
        <v>7</v>
      </c>
      <c r="B7" t="s">
        <v>68</v>
      </c>
    </row>
    <row r="8" spans="1:2" ht="12.75">
      <c r="A8">
        <v>8</v>
      </c>
      <c r="B8" t="s">
        <v>20</v>
      </c>
    </row>
    <row r="9" spans="1:2" ht="12.75">
      <c r="A9">
        <v>9</v>
      </c>
      <c r="B9" t="s">
        <v>21</v>
      </c>
    </row>
    <row r="11" spans="1:2" ht="12.75">
      <c r="A11">
        <v>10</v>
      </c>
      <c r="B11" t="s">
        <v>9</v>
      </c>
    </row>
    <row r="12" spans="1:2" ht="12.75">
      <c r="A12">
        <v>11</v>
      </c>
      <c r="B12" t="s">
        <v>69</v>
      </c>
    </row>
    <row r="13" spans="1:2" ht="12.75">
      <c r="A13">
        <v>12</v>
      </c>
      <c r="B13" t="s">
        <v>8</v>
      </c>
    </row>
    <row r="14" spans="1:2" ht="12.75">
      <c r="A14">
        <v>13</v>
      </c>
      <c r="B14" t="s">
        <v>7</v>
      </c>
    </row>
    <row r="15" spans="1:2" ht="12.75">
      <c r="A15">
        <v>14</v>
      </c>
      <c r="B15" t="s">
        <v>22</v>
      </c>
    </row>
    <row r="16" spans="1:2" ht="12.75">
      <c r="A16">
        <v>15</v>
      </c>
      <c r="B16" t="s">
        <v>23</v>
      </c>
    </row>
    <row r="17" spans="1:2" ht="12.75">
      <c r="A17">
        <v>16</v>
      </c>
      <c r="B17" t="s">
        <v>13</v>
      </c>
    </row>
    <row r="18" spans="1:2" ht="12.75">
      <c r="A18">
        <v>17</v>
      </c>
      <c r="B18" t="s">
        <v>24</v>
      </c>
    </row>
    <row r="19" spans="1:2" ht="12.75">
      <c r="A19">
        <v>18</v>
      </c>
      <c r="B19" t="s">
        <v>4</v>
      </c>
    </row>
    <row r="20" spans="1:2" ht="12.75">
      <c r="A20">
        <v>19</v>
      </c>
      <c r="B20" t="s">
        <v>5</v>
      </c>
    </row>
    <row r="21" spans="1:2" ht="12.75">
      <c r="A21">
        <v>20</v>
      </c>
      <c r="B21" t="s">
        <v>6</v>
      </c>
    </row>
    <row r="23" spans="1:2" ht="12.75">
      <c r="A23">
        <v>21</v>
      </c>
      <c r="B23" t="s">
        <v>27</v>
      </c>
    </row>
    <row r="24" spans="1:2" ht="12.75">
      <c r="A24">
        <v>22</v>
      </c>
      <c r="B24" t="s">
        <v>26</v>
      </c>
    </row>
    <row r="25" spans="1:2" ht="12.75">
      <c r="A25">
        <v>23</v>
      </c>
      <c r="B25" t="s">
        <v>25</v>
      </c>
    </row>
    <row r="26" spans="1:2" ht="12.75">
      <c r="A26">
        <v>24</v>
      </c>
      <c r="B26" t="s">
        <v>28</v>
      </c>
    </row>
    <row r="27" spans="1:2" ht="12.75">
      <c r="A27">
        <v>25</v>
      </c>
      <c r="B27" t="s">
        <v>29</v>
      </c>
    </row>
    <row r="28" spans="1:2" ht="12.75">
      <c r="A28">
        <v>26</v>
      </c>
      <c r="B28" t="s">
        <v>30</v>
      </c>
    </row>
    <row r="29" spans="1:2" ht="12.75">
      <c r="A29">
        <v>27</v>
      </c>
      <c r="B29" t="s">
        <v>62</v>
      </c>
    </row>
    <row r="30" spans="1:2" ht="12.75">
      <c r="A30">
        <v>28</v>
      </c>
      <c r="B30" t="s">
        <v>31</v>
      </c>
    </row>
    <row r="31" spans="1:2" ht="12.75">
      <c r="A31">
        <v>29</v>
      </c>
      <c r="B31" t="s">
        <v>32</v>
      </c>
    </row>
    <row r="32" spans="1:2" ht="12.75">
      <c r="A32">
        <v>30</v>
      </c>
      <c r="B32" t="s">
        <v>33</v>
      </c>
    </row>
    <row r="33" spans="1:2" ht="12.75">
      <c r="A33">
        <v>31</v>
      </c>
      <c r="B33" t="s">
        <v>34</v>
      </c>
    </row>
    <row r="34" spans="1:2" ht="12.75">
      <c r="A34">
        <v>32</v>
      </c>
      <c r="B34" t="s">
        <v>35</v>
      </c>
    </row>
    <row r="35" spans="1:2" ht="12.75">
      <c r="A35">
        <v>33</v>
      </c>
      <c r="B35" t="s">
        <v>36</v>
      </c>
    </row>
    <row r="36" spans="1:2" ht="12.75">
      <c r="A36">
        <v>34</v>
      </c>
      <c r="B36" t="s">
        <v>37</v>
      </c>
    </row>
    <row r="37" spans="1:2" ht="12.75">
      <c r="A37">
        <v>35</v>
      </c>
      <c r="B37" t="s">
        <v>38</v>
      </c>
    </row>
    <row r="38" spans="1:2" ht="12.75">
      <c r="A38">
        <v>36</v>
      </c>
      <c r="B38" t="s">
        <v>39</v>
      </c>
    </row>
    <row r="39" spans="1:2" ht="12.75">
      <c r="A39">
        <v>37</v>
      </c>
      <c r="B39" t="s">
        <v>40</v>
      </c>
    </row>
    <row r="40" spans="1:2" ht="12.75">
      <c r="A40">
        <v>38</v>
      </c>
      <c r="B40" t="s">
        <v>41</v>
      </c>
    </row>
    <row r="41" spans="1:2" ht="12.75">
      <c r="A41">
        <v>39</v>
      </c>
      <c r="B41" t="s">
        <v>42</v>
      </c>
    </row>
    <row r="42" spans="1:2" ht="12.75">
      <c r="A42">
        <v>40</v>
      </c>
      <c r="B42" t="s">
        <v>43</v>
      </c>
    </row>
    <row r="43" spans="1:2" ht="12.75">
      <c r="A43">
        <v>41</v>
      </c>
      <c r="B43" t="s">
        <v>44</v>
      </c>
    </row>
    <row r="44" spans="1:2" ht="12.75">
      <c r="A44">
        <v>42</v>
      </c>
      <c r="B44" t="s">
        <v>45</v>
      </c>
    </row>
    <row r="45" spans="1:2" ht="12.75">
      <c r="A45">
        <v>43</v>
      </c>
      <c r="B45" t="s">
        <v>46</v>
      </c>
    </row>
    <row r="46" spans="1:2" ht="12.75">
      <c r="A46">
        <v>44</v>
      </c>
      <c r="B46" t="s">
        <v>47</v>
      </c>
    </row>
    <row r="48" spans="1:2" ht="12.75">
      <c r="A48">
        <v>45</v>
      </c>
      <c r="B48" t="s">
        <v>61</v>
      </c>
    </row>
    <row r="50" spans="1:2" ht="12.75">
      <c r="A50">
        <v>46</v>
      </c>
      <c r="B50" t="s">
        <v>48</v>
      </c>
    </row>
    <row r="51" spans="1:2" ht="12.75">
      <c r="A51">
        <v>47</v>
      </c>
      <c r="B51" t="s">
        <v>67</v>
      </c>
    </row>
    <row r="52" spans="1:2" ht="12.75">
      <c r="A52">
        <v>48</v>
      </c>
      <c r="B52" t="s">
        <v>49</v>
      </c>
    </row>
    <row r="53" spans="1:2" ht="12.75">
      <c r="A53">
        <v>49</v>
      </c>
      <c r="B53" t="s">
        <v>50</v>
      </c>
    </row>
    <row r="54" spans="1:2" ht="12.75">
      <c r="A54">
        <v>50</v>
      </c>
      <c r="B54" t="s">
        <v>51</v>
      </c>
    </row>
    <row r="55" spans="1:2" ht="12.75">
      <c r="A55">
        <v>51</v>
      </c>
      <c r="B55" t="s">
        <v>64</v>
      </c>
    </row>
    <row r="56" spans="1:2" ht="12.75">
      <c r="A56">
        <v>52</v>
      </c>
      <c r="B56" t="s">
        <v>52</v>
      </c>
    </row>
    <row r="57" spans="1:2" ht="12.75">
      <c r="A57">
        <v>53</v>
      </c>
      <c r="B57" t="s">
        <v>53</v>
      </c>
    </row>
    <row r="58" spans="1:2" ht="12.75">
      <c r="A58">
        <v>54</v>
      </c>
      <c r="B58" t="s">
        <v>54</v>
      </c>
    </row>
    <row r="59" spans="1:2" ht="12.75">
      <c r="A59">
        <v>55</v>
      </c>
      <c r="B59" t="s">
        <v>55</v>
      </c>
    </row>
    <row r="60" spans="1:2" ht="12.75">
      <c r="A60">
        <v>56</v>
      </c>
      <c r="B60" t="s">
        <v>56</v>
      </c>
    </row>
    <row r="61" spans="1:2" ht="12.75">
      <c r="A61">
        <v>57</v>
      </c>
      <c r="B61" t="s">
        <v>57</v>
      </c>
    </row>
    <row r="62" spans="1:2" ht="12.75">
      <c r="A62">
        <v>58</v>
      </c>
      <c r="B62" t="s">
        <v>58</v>
      </c>
    </row>
    <row r="63" spans="1:2" ht="12.75">
      <c r="A63">
        <v>59</v>
      </c>
      <c r="B63" t="s">
        <v>59</v>
      </c>
    </row>
    <row r="64" spans="1:2" ht="12.75">
      <c r="A64">
        <v>60</v>
      </c>
      <c r="B64" t="s">
        <v>65</v>
      </c>
    </row>
    <row r="65" spans="1:2" ht="12.75">
      <c r="A65">
        <v>61</v>
      </c>
      <c r="B65" t="s">
        <v>60</v>
      </c>
    </row>
    <row r="66" spans="1:2" ht="12.75">
      <c r="A66">
        <v>0</v>
      </c>
      <c r="B66" t="s">
        <v>63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PageLayoutView="0" workbookViewId="0" topLeftCell="A251">
      <pane xSplit="25872" topLeftCell="J1" activePane="topLeft" state="split"/>
      <selection pane="topLeft" activeCell="F260" sqref="F260"/>
      <selection pane="topRight" activeCell="J243" sqref="J243"/>
    </sheetView>
  </sheetViews>
  <sheetFormatPr defaultColWidth="9.140625" defaultRowHeight="12.75"/>
  <cols>
    <col min="1" max="1" width="1.421875" style="13" customWidth="1"/>
    <col min="2" max="2" width="34.8515625" style="13" bestFit="1" customWidth="1"/>
    <col min="3" max="3" width="11.8515625" style="18" bestFit="1" customWidth="1"/>
    <col min="4" max="4" width="13.28125" style="19" bestFit="1" customWidth="1"/>
    <col min="5" max="5" width="10.00390625" style="20" bestFit="1" customWidth="1"/>
    <col min="6" max="6" width="46.7109375" style="21" customWidth="1"/>
    <col min="7" max="7" width="40.421875" style="20" customWidth="1"/>
    <col min="8" max="16384" width="9.140625" style="13" customWidth="1"/>
  </cols>
  <sheetData>
    <row r="1" spans="2:7" ht="12.75">
      <c r="B1" s="170" t="s">
        <v>1</v>
      </c>
      <c r="C1" s="170"/>
      <c r="D1" s="170"/>
      <c r="E1" s="170"/>
      <c r="F1" s="170"/>
      <c r="G1" s="170"/>
    </row>
    <row r="2" spans="2:7" ht="15">
      <c r="B2" s="163" t="s">
        <v>77</v>
      </c>
      <c r="C2" s="164"/>
      <c r="D2" s="164"/>
      <c r="E2" s="164"/>
      <c r="F2" s="165"/>
      <c r="G2" s="166"/>
    </row>
    <row r="3" spans="2:7" ht="29.25" customHeight="1">
      <c r="B3" s="14" t="s">
        <v>2</v>
      </c>
      <c r="C3" s="15" t="s">
        <v>10</v>
      </c>
      <c r="D3" s="15" t="s">
        <v>11</v>
      </c>
      <c r="E3" s="15" t="s">
        <v>66</v>
      </c>
      <c r="F3" s="16" t="s">
        <v>12</v>
      </c>
      <c r="G3" s="17" t="s">
        <v>3</v>
      </c>
    </row>
    <row r="4" spans="1:7" ht="12.75">
      <c r="A4" s="13">
        <v>48</v>
      </c>
      <c r="B4" s="122" t="s">
        <v>49</v>
      </c>
      <c r="C4" s="77"/>
      <c r="D4" s="67">
        <v>1</v>
      </c>
      <c r="E4" s="67"/>
      <c r="F4" s="78"/>
      <c r="G4" s="79"/>
    </row>
    <row r="5" spans="2:7" ht="12.75">
      <c r="B5" s="126" t="s">
        <v>49</v>
      </c>
      <c r="C5" s="81"/>
      <c r="D5" s="82"/>
      <c r="E5" s="82">
        <v>16</v>
      </c>
      <c r="F5" s="83"/>
      <c r="G5" s="84"/>
    </row>
    <row r="6" spans="2:7" ht="12.75">
      <c r="B6" s="85"/>
      <c r="C6" s="86"/>
      <c r="D6" s="87"/>
      <c r="E6" s="88"/>
      <c r="F6" s="89"/>
      <c r="G6" s="88"/>
    </row>
    <row r="7" spans="2:7" ht="15">
      <c r="B7" s="163" t="s">
        <v>78</v>
      </c>
      <c r="C7" s="164"/>
      <c r="D7" s="164"/>
      <c r="E7" s="164"/>
      <c r="F7" s="165"/>
      <c r="G7" s="166"/>
    </row>
    <row r="8" spans="2:7" ht="26.25">
      <c r="B8" s="90" t="s">
        <v>2</v>
      </c>
      <c r="C8" s="91" t="s">
        <v>10</v>
      </c>
      <c r="D8" s="91" t="s">
        <v>11</v>
      </c>
      <c r="E8" s="91" t="s">
        <v>66</v>
      </c>
      <c r="F8" s="92" t="s">
        <v>12</v>
      </c>
      <c r="G8" s="93" t="s">
        <v>3</v>
      </c>
    </row>
    <row r="9" spans="1:7" ht="12.75">
      <c r="A9" s="13">
        <v>46</v>
      </c>
      <c r="B9" s="95" t="s">
        <v>67</v>
      </c>
      <c r="C9" s="96"/>
      <c r="D9" s="96"/>
      <c r="E9" s="66">
        <v>10</v>
      </c>
      <c r="F9" s="97"/>
      <c r="G9" s="98"/>
    </row>
    <row r="10" spans="1:7" ht="15" customHeight="1">
      <c r="A10" s="13">
        <v>48</v>
      </c>
      <c r="B10" s="95" t="str">
        <f>VLOOKUP(A10,Scuole!A:B,2,FALSE)</f>
        <v>IPSCT "Franzosini" - Verbania</v>
      </c>
      <c r="C10" s="66"/>
      <c r="D10" s="66"/>
      <c r="E10" s="66">
        <v>2</v>
      </c>
      <c r="F10" s="97"/>
      <c r="G10" s="98"/>
    </row>
    <row r="11" spans="1:7" s="21" customFormat="1" ht="12.75">
      <c r="A11" s="21">
        <v>49</v>
      </c>
      <c r="B11" s="95" t="str">
        <f>VLOOKUP(A11,Scuole!A:B,2,FALSE)</f>
        <v>ITCG "Ferrini" - Verbania</v>
      </c>
      <c r="C11" s="66"/>
      <c r="D11" s="66"/>
      <c r="E11" s="66">
        <v>7</v>
      </c>
      <c r="F11" s="99"/>
      <c r="G11" s="98"/>
    </row>
    <row r="12" spans="1:7" s="21" customFormat="1" ht="15" customHeight="1">
      <c r="A12" s="21">
        <v>53</v>
      </c>
      <c r="B12" s="95" t="str">
        <f>VLOOKUP(A12,Scuole!A:B,2,FALSE)</f>
        <v>IPSIA "Dalla Chiesa" - Omegna</v>
      </c>
      <c r="C12" s="66"/>
      <c r="D12" s="66"/>
      <c r="E12" s="66">
        <v>2</v>
      </c>
      <c r="F12" s="99"/>
      <c r="G12" s="98"/>
    </row>
    <row r="13" spans="1:7" s="21" customFormat="1" ht="12.75">
      <c r="A13" s="21">
        <v>58</v>
      </c>
      <c r="B13" s="95" t="str">
        <f>VLOOKUP(A13,Scuole!A:B,2,FALSE)</f>
        <v>IPSSAR "Maggia" - Stresa</v>
      </c>
      <c r="C13" s="96"/>
      <c r="D13" s="66"/>
      <c r="E13" s="66">
        <v>8</v>
      </c>
      <c r="F13" s="99"/>
      <c r="G13" s="98"/>
    </row>
    <row r="14" spans="1:7" s="21" customFormat="1" ht="12.75">
      <c r="A14" s="21">
        <v>59</v>
      </c>
      <c r="B14" s="141" t="str">
        <f>VLOOKUP(A14,Scuole!A:B,2,FALSE)</f>
        <v>ITCG "Einaudi" - Domodossola</v>
      </c>
      <c r="C14" s="111"/>
      <c r="D14" s="111"/>
      <c r="E14" s="111">
        <v>3</v>
      </c>
      <c r="F14" s="82"/>
      <c r="G14" s="84"/>
    </row>
    <row r="15" spans="2:7" ht="12.75">
      <c r="B15" s="85"/>
      <c r="C15" s="86"/>
      <c r="D15" s="87"/>
      <c r="E15" s="88"/>
      <c r="F15" s="89"/>
      <c r="G15" s="88"/>
    </row>
    <row r="16" spans="2:7" ht="15">
      <c r="B16" s="163" t="s">
        <v>80</v>
      </c>
      <c r="C16" s="164"/>
      <c r="D16" s="164"/>
      <c r="E16" s="164"/>
      <c r="F16" s="165"/>
      <c r="G16" s="166"/>
    </row>
    <row r="17" spans="2:7" ht="26.25">
      <c r="B17" s="90" t="s">
        <v>2</v>
      </c>
      <c r="C17" s="91" t="s">
        <v>10</v>
      </c>
      <c r="D17" s="91" t="s">
        <v>11</v>
      </c>
      <c r="E17" s="91" t="s">
        <v>66</v>
      </c>
      <c r="F17" s="92" t="s">
        <v>12</v>
      </c>
      <c r="G17" s="93" t="s">
        <v>3</v>
      </c>
    </row>
    <row r="18" spans="1:7" ht="12.75">
      <c r="A18" s="13">
        <v>59</v>
      </c>
      <c r="B18" s="141" t="str">
        <f>VLOOKUP(A18,Scuole!A:B,2,FALSE)</f>
        <v>ITCG "Einaudi" - Domodossola</v>
      </c>
      <c r="C18" s="133"/>
      <c r="D18" s="111"/>
      <c r="E18" s="111">
        <v>12</v>
      </c>
      <c r="F18" s="83"/>
      <c r="G18" s="84"/>
    </row>
    <row r="19" spans="2:7" ht="12.75">
      <c r="B19" s="85"/>
      <c r="C19" s="86" t="s">
        <v>63</v>
      </c>
      <c r="D19" s="87"/>
      <c r="E19" s="88"/>
      <c r="F19" s="89"/>
      <c r="G19" s="88"/>
    </row>
    <row r="20" spans="2:7" ht="15">
      <c r="B20" s="163" t="s">
        <v>81</v>
      </c>
      <c r="C20" s="164"/>
      <c r="D20" s="164"/>
      <c r="E20" s="164"/>
      <c r="F20" s="165"/>
      <c r="G20" s="166"/>
    </row>
    <row r="21" spans="2:7" ht="26.25">
      <c r="B21" s="90" t="s">
        <v>2</v>
      </c>
      <c r="C21" s="91" t="s">
        <v>10</v>
      </c>
      <c r="D21" s="91" t="s">
        <v>11</v>
      </c>
      <c r="E21" s="91" t="s">
        <v>66</v>
      </c>
      <c r="F21" s="92" t="s">
        <v>12</v>
      </c>
      <c r="G21" s="93" t="s">
        <v>3</v>
      </c>
    </row>
    <row r="22" spans="2:7" ht="12.75">
      <c r="B22" s="134"/>
      <c r="C22" s="96"/>
      <c r="D22" s="96"/>
      <c r="E22" s="96"/>
      <c r="F22" s="97"/>
      <c r="G22" s="98"/>
    </row>
    <row r="23" spans="1:7" ht="12.75">
      <c r="A23" s="13">
        <v>58</v>
      </c>
      <c r="B23" s="104" t="s">
        <v>79</v>
      </c>
      <c r="C23" s="82"/>
      <c r="D23" s="82"/>
      <c r="E23" s="142">
        <v>8</v>
      </c>
      <c r="F23" s="143"/>
      <c r="G23" s="84"/>
    </row>
    <row r="24" spans="2:7" ht="12.75">
      <c r="B24" s="110"/>
      <c r="C24" s="109"/>
      <c r="D24" s="109"/>
      <c r="E24" s="109"/>
      <c r="F24" s="110"/>
      <c r="G24" s="108"/>
    </row>
    <row r="25" spans="2:7" ht="15">
      <c r="B25" s="163" t="s">
        <v>82</v>
      </c>
      <c r="C25" s="164"/>
      <c r="D25" s="164"/>
      <c r="E25" s="164"/>
      <c r="F25" s="165"/>
      <c r="G25" s="166"/>
    </row>
    <row r="26" spans="2:7" ht="26.25">
      <c r="B26" s="90" t="s">
        <v>2</v>
      </c>
      <c r="C26" s="91" t="s">
        <v>10</v>
      </c>
      <c r="D26" s="91" t="s">
        <v>11</v>
      </c>
      <c r="E26" s="91" t="s">
        <v>66</v>
      </c>
      <c r="F26" s="92" t="s">
        <v>12</v>
      </c>
      <c r="G26" s="93" t="s">
        <v>3</v>
      </c>
    </row>
    <row r="27" spans="1:7" ht="12.75">
      <c r="A27" s="13">
        <v>53</v>
      </c>
      <c r="B27" s="74" t="str">
        <f>VLOOKUP(A27,Scuole!A:B,2,FALSE)</f>
        <v>IPSIA "Dalla Chiesa" - Omegna</v>
      </c>
      <c r="C27" s="71"/>
      <c r="D27" s="71"/>
      <c r="E27" s="71">
        <v>8</v>
      </c>
      <c r="F27" s="72"/>
      <c r="G27" s="76"/>
    </row>
    <row r="28" spans="1:7" ht="12.75">
      <c r="A28" s="13">
        <v>53</v>
      </c>
      <c r="B28" s="105" t="s">
        <v>83</v>
      </c>
      <c r="C28" s="71"/>
      <c r="D28" s="71" t="s">
        <v>137</v>
      </c>
      <c r="E28" s="71"/>
      <c r="F28" s="72" t="s">
        <v>63</v>
      </c>
      <c r="G28" s="76"/>
    </row>
    <row r="29" spans="1:7" ht="12.75">
      <c r="A29" s="13">
        <v>57</v>
      </c>
      <c r="B29" s="104" t="s">
        <v>79</v>
      </c>
      <c r="C29" s="82"/>
      <c r="D29" s="82"/>
      <c r="E29" s="82">
        <v>4</v>
      </c>
      <c r="F29" s="83"/>
      <c r="G29" s="84"/>
    </row>
    <row r="30" spans="2:7" ht="12.75">
      <c r="B30" s="85"/>
      <c r="C30" s="86"/>
      <c r="D30" s="87"/>
      <c r="E30" s="88"/>
      <c r="F30" s="89"/>
      <c r="G30" s="88"/>
    </row>
    <row r="31" spans="2:7" ht="15">
      <c r="B31" s="163" t="s">
        <v>84</v>
      </c>
      <c r="C31" s="164"/>
      <c r="D31" s="164"/>
      <c r="E31" s="164"/>
      <c r="F31" s="165"/>
      <c r="G31" s="166"/>
    </row>
    <row r="32" spans="2:7" ht="26.25">
      <c r="B32" s="90" t="s">
        <v>2</v>
      </c>
      <c r="C32" s="91" t="s">
        <v>10</v>
      </c>
      <c r="D32" s="91" t="s">
        <v>11</v>
      </c>
      <c r="E32" s="91" t="s">
        <v>66</v>
      </c>
      <c r="F32" s="92" t="s">
        <v>12</v>
      </c>
      <c r="G32" s="93" t="s">
        <v>3</v>
      </c>
    </row>
    <row r="33" spans="1:7" ht="15" customHeight="1">
      <c r="A33" s="13">
        <v>50</v>
      </c>
      <c r="B33" s="74" t="str">
        <f>VLOOKUP(A33,Scuole!A:B,2,FALSE)</f>
        <v>IPSIA "Galletti" - Domodossola</v>
      </c>
      <c r="C33" s="96"/>
      <c r="D33" s="66"/>
      <c r="E33" s="66">
        <v>5</v>
      </c>
      <c r="F33" s="99"/>
      <c r="G33" s="98"/>
    </row>
    <row r="34" spans="1:7" ht="12.75">
      <c r="A34" s="13">
        <v>52</v>
      </c>
      <c r="B34" s="95" t="str">
        <f>VLOOKUP(A34,Scuole!A:B,2,FALSE)</f>
        <v>ITIS "Marconi" - Domodossola</v>
      </c>
      <c r="C34" s="71"/>
      <c r="D34" s="66"/>
      <c r="E34" s="71">
        <v>5</v>
      </c>
      <c r="F34" s="99"/>
      <c r="G34" s="76"/>
    </row>
    <row r="35" spans="1:7" ht="12.75">
      <c r="A35" s="13">
        <v>53</v>
      </c>
      <c r="B35" s="95" t="str">
        <f>VLOOKUP(A35,Scuole!A:B,2,FALSE)</f>
        <v>IPSIA "Dalla Chiesa" - Omegna</v>
      </c>
      <c r="C35" s="67"/>
      <c r="D35" s="66"/>
      <c r="E35" s="67">
        <v>11</v>
      </c>
      <c r="F35" s="99"/>
      <c r="G35" s="79"/>
    </row>
    <row r="36" spans="1:7" ht="12.75">
      <c r="A36" s="13">
        <v>61</v>
      </c>
      <c r="B36" s="80" t="str">
        <f>VLOOKUP(A36,Scuole!A:B,2,FALSE)</f>
        <v>ITIS "Cobianchi" - Verbania</v>
      </c>
      <c r="C36" s="81"/>
      <c r="D36" s="111"/>
      <c r="E36" s="82">
        <v>14</v>
      </c>
      <c r="F36" s="82"/>
      <c r="G36" s="84"/>
    </row>
    <row r="37" spans="2:7" ht="12.75">
      <c r="B37" s="85"/>
      <c r="C37" s="86"/>
      <c r="D37" s="87"/>
      <c r="E37" s="88"/>
      <c r="F37" s="89"/>
      <c r="G37" s="88"/>
    </row>
    <row r="38" spans="2:7" ht="15">
      <c r="B38" s="163" t="s">
        <v>85</v>
      </c>
      <c r="C38" s="164"/>
      <c r="D38" s="164"/>
      <c r="E38" s="164"/>
      <c r="F38" s="165"/>
      <c r="G38" s="166"/>
    </row>
    <row r="39" spans="2:7" ht="26.25">
      <c r="B39" s="90" t="s">
        <v>2</v>
      </c>
      <c r="C39" s="91" t="s">
        <v>10</v>
      </c>
      <c r="D39" s="91" t="s">
        <v>11</v>
      </c>
      <c r="E39" s="91" t="s">
        <v>66</v>
      </c>
      <c r="F39" s="92" t="s">
        <v>12</v>
      </c>
      <c r="G39" s="93" t="s">
        <v>3</v>
      </c>
    </row>
    <row r="40" spans="1:7" ht="12.75">
      <c r="A40" s="13">
        <v>46</v>
      </c>
      <c r="B40" s="115"/>
      <c r="C40" s="96"/>
      <c r="D40" s="66"/>
      <c r="E40" s="66"/>
      <c r="F40" s="97"/>
      <c r="G40" s="94"/>
    </row>
    <row r="41" spans="2:7" ht="12.75">
      <c r="B41" s="148" t="s">
        <v>53</v>
      </c>
      <c r="C41" s="102"/>
      <c r="D41" s="68"/>
      <c r="E41" s="68">
        <v>6</v>
      </c>
      <c r="F41" s="106"/>
      <c r="G41" s="94"/>
    </row>
    <row r="42" spans="1:7" ht="12.75">
      <c r="A42" s="13">
        <v>53</v>
      </c>
      <c r="B42" s="141" t="s">
        <v>56</v>
      </c>
      <c r="C42" s="82"/>
      <c r="D42" s="82">
        <v>1</v>
      </c>
      <c r="E42" s="82"/>
      <c r="F42" s="83"/>
      <c r="G42" s="84"/>
    </row>
    <row r="43" spans="2:7" ht="12.75">
      <c r="B43" s="85"/>
      <c r="C43" s="86"/>
      <c r="D43" s="87"/>
      <c r="E43" s="88"/>
      <c r="F43" s="89"/>
      <c r="G43" s="88"/>
    </row>
    <row r="44" spans="2:7" ht="15">
      <c r="B44" s="163" t="s">
        <v>86</v>
      </c>
      <c r="C44" s="164"/>
      <c r="D44" s="164"/>
      <c r="E44" s="164"/>
      <c r="F44" s="165"/>
      <c r="G44" s="166"/>
    </row>
    <row r="45" spans="2:7" ht="26.25">
      <c r="B45" s="90" t="s">
        <v>2</v>
      </c>
      <c r="C45" s="91" t="s">
        <v>10</v>
      </c>
      <c r="D45" s="91" t="s">
        <v>11</v>
      </c>
      <c r="E45" s="91" t="s">
        <v>66</v>
      </c>
      <c r="F45" s="92" t="s">
        <v>12</v>
      </c>
      <c r="G45" s="93" t="s">
        <v>3</v>
      </c>
    </row>
    <row r="46" spans="2:7" ht="12.75">
      <c r="B46" s="115" t="s">
        <v>67</v>
      </c>
      <c r="C46" s="102"/>
      <c r="D46" s="68"/>
      <c r="E46" s="68">
        <v>14</v>
      </c>
      <c r="F46" s="106"/>
      <c r="G46" s="98"/>
    </row>
    <row r="47" spans="1:7" s="21" customFormat="1" ht="12.75">
      <c r="A47" s="21">
        <v>57</v>
      </c>
      <c r="B47" s="105" t="str">
        <f>VLOOKUP(A47,Scuole!A:B,2,FALSE)</f>
        <v>IPSAA "Fobelli" - Crodo</v>
      </c>
      <c r="C47" s="77"/>
      <c r="D47" s="67"/>
      <c r="E47" s="67">
        <v>2</v>
      </c>
      <c r="F47" s="78"/>
      <c r="G47" s="98"/>
    </row>
    <row r="48" spans="1:7" ht="13.5" customHeight="1">
      <c r="A48" s="13">
        <v>58</v>
      </c>
      <c r="B48" s="105" t="str">
        <f>VLOOKUP(A48,Scuole!A:B,2,FALSE)</f>
        <v>IPSSAR "Maggia" - Stresa</v>
      </c>
      <c r="C48" s="77"/>
      <c r="D48" s="67">
        <v>1</v>
      </c>
      <c r="E48" s="67"/>
      <c r="F48" s="78"/>
      <c r="G48" s="76"/>
    </row>
    <row r="49" spans="1:7" ht="13.5" customHeight="1">
      <c r="A49" s="13">
        <v>58</v>
      </c>
      <c r="B49" s="105" t="str">
        <f>VLOOKUP(A49,Scuole!A:B,2,FALSE)</f>
        <v>IPSSAR "Maggia" - Stresa</v>
      </c>
      <c r="C49" s="77"/>
      <c r="D49" s="67">
        <v>1</v>
      </c>
      <c r="E49" s="67"/>
      <c r="F49" s="78"/>
      <c r="G49" s="76"/>
    </row>
    <row r="50" spans="1:7" ht="13.5" customHeight="1">
      <c r="A50" s="13">
        <v>58</v>
      </c>
      <c r="B50" s="104" t="str">
        <f>VLOOKUP(A50,Scuole!A:B,2,FALSE)</f>
        <v>IPSSAR "Maggia" - Stresa</v>
      </c>
      <c r="C50" s="81"/>
      <c r="D50" s="82"/>
      <c r="E50" s="82">
        <v>2</v>
      </c>
      <c r="F50" s="83"/>
      <c r="G50" s="84"/>
    </row>
    <row r="51" spans="2:7" ht="12.75">
      <c r="B51" s="116"/>
      <c r="C51" s="109"/>
      <c r="D51" s="109"/>
      <c r="E51" s="109"/>
      <c r="F51" s="110"/>
      <c r="G51" s="108"/>
    </row>
    <row r="52" spans="2:7" ht="15">
      <c r="B52" s="163" t="s">
        <v>72</v>
      </c>
      <c r="C52" s="164"/>
      <c r="D52" s="164"/>
      <c r="E52" s="164"/>
      <c r="F52" s="165"/>
      <c r="G52" s="166"/>
    </row>
    <row r="53" spans="2:7" ht="26.25">
      <c r="B53" s="90" t="s">
        <v>2</v>
      </c>
      <c r="C53" s="91" t="s">
        <v>10</v>
      </c>
      <c r="D53" s="91" t="s">
        <v>11</v>
      </c>
      <c r="E53" s="91" t="s">
        <v>66</v>
      </c>
      <c r="F53" s="92" t="s">
        <v>12</v>
      </c>
      <c r="G53" s="93" t="s">
        <v>3</v>
      </c>
    </row>
    <row r="54" spans="1:7" ht="12.75">
      <c r="A54" s="13">
        <v>50</v>
      </c>
      <c r="B54" s="115" t="str">
        <f>VLOOKUP(A54,Scuole!A:B,2,FALSE)</f>
        <v>IPSIA "Galletti" - Domodossola</v>
      </c>
      <c r="C54" s="66"/>
      <c r="D54" s="66"/>
      <c r="E54" s="66">
        <v>2</v>
      </c>
      <c r="F54" s="101"/>
      <c r="G54" s="98"/>
    </row>
    <row r="55" spans="1:7" ht="12.75">
      <c r="A55" s="13">
        <v>53</v>
      </c>
      <c r="B55" s="104" t="str">
        <f>VLOOKUP(A55,Scuole!A:B,2,FALSE)</f>
        <v>IPSIA "Dalla Chiesa" - Omegna</v>
      </c>
      <c r="C55" s="82"/>
      <c r="D55" s="82"/>
      <c r="E55" s="82">
        <v>6</v>
      </c>
      <c r="F55" s="83"/>
      <c r="G55" s="84"/>
    </row>
    <row r="56" spans="2:7" ht="12.75">
      <c r="B56" s="85"/>
      <c r="C56" s="86"/>
      <c r="D56" s="87"/>
      <c r="E56" s="88"/>
      <c r="F56" s="89"/>
      <c r="G56" s="88"/>
    </row>
    <row r="57" spans="2:7" ht="15">
      <c r="B57" s="163" t="s">
        <v>87</v>
      </c>
      <c r="C57" s="164"/>
      <c r="D57" s="164"/>
      <c r="E57" s="164"/>
      <c r="F57" s="165"/>
      <c r="G57" s="166"/>
    </row>
    <row r="58" spans="2:7" ht="26.25">
      <c r="B58" s="90" t="s">
        <v>2</v>
      </c>
      <c r="C58" s="91" t="s">
        <v>10</v>
      </c>
      <c r="D58" s="91" t="s">
        <v>11</v>
      </c>
      <c r="E58" s="91" t="s">
        <v>66</v>
      </c>
      <c r="F58" s="92" t="s">
        <v>12</v>
      </c>
      <c r="G58" s="93" t="s">
        <v>3</v>
      </c>
    </row>
    <row r="59" spans="1:7" ht="12.75">
      <c r="A59" s="13">
        <v>52</v>
      </c>
      <c r="B59" s="80" t="str">
        <f>VLOOKUP(A59,Scuole!A:B,2,FALSE)</f>
        <v>ITIS "Marconi" - Domodossola</v>
      </c>
      <c r="C59" s="133"/>
      <c r="D59" s="111">
        <v>1</v>
      </c>
      <c r="E59" s="82"/>
      <c r="F59" s="83"/>
      <c r="G59" s="84"/>
    </row>
    <row r="60" spans="2:7" ht="12.75">
      <c r="B60" s="85"/>
      <c r="C60" s="86"/>
      <c r="D60" s="87"/>
      <c r="E60" s="88"/>
      <c r="F60" s="89"/>
      <c r="G60" s="88"/>
    </row>
    <row r="61" spans="2:7" ht="22.5" customHeight="1">
      <c r="B61" s="163" t="s">
        <v>88</v>
      </c>
      <c r="C61" s="164"/>
      <c r="D61" s="164"/>
      <c r="E61" s="164"/>
      <c r="F61" s="165"/>
      <c r="G61" s="166"/>
    </row>
    <row r="62" spans="2:7" ht="26.25">
      <c r="B62" s="90" t="s">
        <v>2</v>
      </c>
      <c r="C62" s="91" t="s">
        <v>10</v>
      </c>
      <c r="D62" s="91" t="s">
        <v>11</v>
      </c>
      <c r="E62" s="91" t="s">
        <v>66</v>
      </c>
      <c r="F62" s="92" t="s">
        <v>12</v>
      </c>
      <c r="G62" s="93" t="s">
        <v>3</v>
      </c>
    </row>
    <row r="63" spans="1:7" ht="12.75">
      <c r="A63" s="13">
        <v>50</v>
      </c>
      <c r="B63" s="105" t="str">
        <f>VLOOKUP(A63,Scuole!A:B,2,FALSE)</f>
        <v>IPSIA "Galletti" - Domodossola</v>
      </c>
      <c r="C63" s="96"/>
      <c r="D63" s="96"/>
      <c r="E63" s="66">
        <v>8</v>
      </c>
      <c r="F63" s="97"/>
      <c r="G63" s="79"/>
    </row>
    <row r="64" spans="1:7" ht="12.75">
      <c r="A64" s="13">
        <v>52</v>
      </c>
      <c r="B64" s="105" t="str">
        <f>VLOOKUP(A64,Scuole!A:B,2,FALSE)</f>
        <v>ITIS "Marconi" - Domodossola</v>
      </c>
      <c r="C64" s="67"/>
      <c r="D64" s="67"/>
      <c r="E64" s="67">
        <v>4</v>
      </c>
      <c r="F64" s="78"/>
      <c r="G64" s="79"/>
    </row>
    <row r="65" spans="1:7" ht="12.75">
      <c r="A65" s="13">
        <v>53</v>
      </c>
      <c r="B65" s="104" t="str">
        <f>VLOOKUP(A65,Scuole!A:B,2,FALSE)</f>
        <v>IPSIA "Dalla Chiesa" - Omegna</v>
      </c>
      <c r="C65" s="144"/>
      <c r="D65" s="82"/>
      <c r="E65" s="82">
        <v>4</v>
      </c>
      <c r="F65" s="83"/>
      <c r="G65" s="84"/>
    </row>
    <row r="66" spans="2:7" ht="12.75">
      <c r="B66" s="85"/>
      <c r="C66" s="86"/>
      <c r="D66" s="87"/>
      <c r="E66" s="88"/>
      <c r="F66" s="89"/>
      <c r="G66" s="88"/>
    </row>
    <row r="67" spans="2:7" ht="15">
      <c r="B67" s="163" t="s">
        <v>74</v>
      </c>
      <c r="C67" s="164"/>
      <c r="D67" s="164"/>
      <c r="E67" s="164"/>
      <c r="F67" s="165"/>
      <c r="G67" s="166"/>
    </row>
    <row r="68" spans="2:7" ht="26.25">
      <c r="B68" s="90" t="s">
        <v>2</v>
      </c>
      <c r="C68" s="91" t="s">
        <v>10</v>
      </c>
      <c r="D68" s="91" t="s">
        <v>11</v>
      </c>
      <c r="E68" s="91" t="s">
        <v>66</v>
      </c>
      <c r="F68" s="92" t="s">
        <v>12</v>
      </c>
      <c r="G68" s="93" t="s">
        <v>3</v>
      </c>
    </row>
    <row r="69" spans="1:7" ht="12.75">
      <c r="A69" s="13">
        <v>53</v>
      </c>
      <c r="B69" s="119" t="str">
        <f>VLOOKUP(A69,Scuole!A:B,2,FALSE)</f>
        <v>IPSIA "Dalla Chiesa" - Omegna</v>
      </c>
      <c r="C69" s="120"/>
      <c r="D69" s="118"/>
      <c r="E69" s="121">
        <v>8</v>
      </c>
      <c r="F69" s="101"/>
      <c r="G69" s="76"/>
    </row>
    <row r="70" spans="1:7" ht="12.75">
      <c r="A70" s="13">
        <v>53</v>
      </c>
      <c r="B70" s="80" t="str">
        <f>VLOOKUP(A70,Scuole!A:B,2,FALSE)</f>
        <v>IPSIA "Dalla Chiesa" - Omegna</v>
      </c>
      <c r="C70" s="147"/>
      <c r="D70" s="139" t="s">
        <v>138</v>
      </c>
      <c r="E70" s="111"/>
      <c r="F70" s="83"/>
      <c r="G70" s="84"/>
    </row>
    <row r="71" spans="2:7" ht="12.75">
      <c r="B71" s="85"/>
      <c r="C71" s="86"/>
      <c r="D71" s="87"/>
      <c r="E71" s="88"/>
      <c r="F71" s="89"/>
      <c r="G71" s="88"/>
    </row>
    <row r="72" spans="2:7" ht="15">
      <c r="B72" s="163" t="s">
        <v>73</v>
      </c>
      <c r="C72" s="164"/>
      <c r="D72" s="164"/>
      <c r="E72" s="164"/>
      <c r="F72" s="165"/>
      <c r="G72" s="166"/>
    </row>
    <row r="73" spans="2:7" ht="26.25">
      <c r="B73" s="90" t="s">
        <v>2</v>
      </c>
      <c r="C73" s="91" t="s">
        <v>10</v>
      </c>
      <c r="D73" s="91" t="s">
        <v>11</v>
      </c>
      <c r="E73" s="91" t="s">
        <v>66</v>
      </c>
      <c r="F73" s="92" t="s">
        <v>12</v>
      </c>
      <c r="G73" s="93" t="s">
        <v>3</v>
      </c>
    </row>
    <row r="74" spans="1:7" ht="12.75">
      <c r="A74" s="13">
        <v>53</v>
      </c>
      <c r="B74" s="122" t="str">
        <f>VLOOKUP(A74,Scuole!A:B,2,FALSE)</f>
        <v>IPSIA "Dalla Chiesa" - Omegna</v>
      </c>
      <c r="C74" s="123"/>
      <c r="D74" s="71"/>
      <c r="E74" s="71">
        <v>2</v>
      </c>
      <c r="F74" s="124"/>
      <c r="G74" s="79"/>
    </row>
    <row r="75" spans="1:7" ht="12.75">
      <c r="A75" s="13">
        <v>53</v>
      </c>
      <c r="B75" s="122" t="str">
        <f>VLOOKUP(A75,Scuole!A:B,2,FALSE)</f>
        <v>IPSIA "Dalla Chiesa" - Omegna</v>
      </c>
      <c r="C75" s="123"/>
      <c r="D75" s="71"/>
      <c r="E75" s="71">
        <v>2</v>
      </c>
      <c r="F75" s="124"/>
      <c r="G75" s="76"/>
    </row>
    <row r="76" spans="1:7" ht="12.75">
      <c r="A76" s="13">
        <v>54</v>
      </c>
      <c r="B76" s="126" t="str">
        <f>VLOOKUP(A76,Scuole!A:B,2,FALSE)</f>
        <v>ITCPACLE - Omegna</v>
      </c>
      <c r="C76" s="149"/>
      <c r="D76" s="82"/>
      <c r="E76" s="82">
        <v>6</v>
      </c>
      <c r="F76" s="140"/>
      <c r="G76" s="84"/>
    </row>
    <row r="77" spans="2:7" ht="12.75">
      <c r="B77" s="85"/>
      <c r="C77" s="86"/>
      <c r="D77" s="87"/>
      <c r="E77" s="88"/>
      <c r="F77" s="89"/>
      <c r="G77" s="88"/>
    </row>
    <row r="78" spans="2:7" ht="15">
      <c r="B78" s="163" t="s">
        <v>92</v>
      </c>
      <c r="C78" s="164"/>
      <c r="D78" s="164"/>
      <c r="E78" s="164"/>
      <c r="F78" s="165"/>
      <c r="G78" s="166"/>
    </row>
    <row r="79" spans="2:7" ht="26.25">
      <c r="B79" s="90" t="s">
        <v>2</v>
      </c>
      <c r="C79" s="91" t="s">
        <v>10</v>
      </c>
      <c r="D79" s="91" t="s">
        <v>11</v>
      </c>
      <c r="E79" s="91" t="s">
        <v>66</v>
      </c>
      <c r="F79" s="92" t="s">
        <v>12</v>
      </c>
      <c r="G79" s="93" t="s">
        <v>3</v>
      </c>
    </row>
    <row r="80" spans="1:7" ht="12.75">
      <c r="A80" s="13">
        <v>49</v>
      </c>
      <c r="B80" s="74" t="str">
        <f>VLOOKUP(A80,Scuole!A:B,2,FALSE)</f>
        <v>ITCG "Ferrini" - Verbania</v>
      </c>
      <c r="C80" s="96"/>
      <c r="D80" s="66"/>
      <c r="E80" s="66">
        <v>9</v>
      </c>
      <c r="F80" s="101"/>
      <c r="G80" s="98"/>
    </row>
    <row r="81" spans="1:7" ht="12.75">
      <c r="A81" s="13">
        <v>59</v>
      </c>
      <c r="B81" s="74" t="str">
        <f>VLOOKUP(A81,Scuole!A:B,2,FALSE)</f>
        <v>ITCG "Einaudi" - Domodossola</v>
      </c>
      <c r="C81" s="100"/>
      <c r="D81" s="121"/>
      <c r="E81" s="118">
        <v>7</v>
      </c>
      <c r="F81" s="103"/>
      <c r="G81" s="79"/>
    </row>
    <row r="82" spans="1:7" ht="12.75">
      <c r="A82" s="13">
        <v>61</v>
      </c>
      <c r="B82" s="80" t="str">
        <f>VLOOKUP(A82,Scuole!A:B,2,FALSE)</f>
        <v>ITIS "Cobianchi" - Verbania</v>
      </c>
      <c r="C82" s="133"/>
      <c r="D82" s="111"/>
      <c r="E82" s="111">
        <v>12</v>
      </c>
      <c r="F82" s="83"/>
      <c r="G82" s="84"/>
    </row>
    <row r="83" spans="2:7" ht="12.75">
      <c r="B83" s="85"/>
      <c r="C83" s="86"/>
      <c r="D83" s="87"/>
      <c r="E83" s="88"/>
      <c r="F83" s="89"/>
      <c r="G83" s="88"/>
    </row>
    <row r="84" spans="2:7" ht="15">
      <c r="B84" s="163" t="s">
        <v>93</v>
      </c>
      <c r="C84" s="164"/>
      <c r="D84" s="164"/>
      <c r="E84" s="164"/>
      <c r="F84" s="165"/>
      <c r="G84" s="166"/>
    </row>
    <row r="85" spans="2:7" ht="26.25">
      <c r="B85" s="90" t="s">
        <v>2</v>
      </c>
      <c r="C85" s="91" t="s">
        <v>10</v>
      </c>
      <c r="D85" s="91" t="s">
        <v>11</v>
      </c>
      <c r="E85" s="91" t="s">
        <v>66</v>
      </c>
      <c r="F85" s="92" t="s">
        <v>12</v>
      </c>
      <c r="G85" s="93" t="s">
        <v>3</v>
      </c>
    </row>
    <row r="86" spans="1:7" ht="12.75">
      <c r="A86" s="13">
        <v>50</v>
      </c>
      <c r="B86" s="105" t="str">
        <f>VLOOKUP(A86,Scuole!A:B,2,FALSE)</f>
        <v>IPSIA "Galletti" - Domodossola</v>
      </c>
      <c r="C86" s="100"/>
      <c r="D86" s="118">
        <v>1</v>
      </c>
      <c r="E86" s="118"/>
      <c r="F86" s="72"/>
      <c r="G86" s="76"/>
    </row>
    <row r="87" spans="2:7" ht="12.75">
      <c r="B87" s="150" t="s">
        <v>53</v>
      </c>
      <c r="C87" s="121" t="s">
        <v>94</v>
      </c>
      <c r="D87" s="121"/>
      <c r="E87" s="121"/>
      <c r="F87" s="78"/>
      <c r="G87" s="79"/>
    </row>
    <row r="88" spans="1:7" ht="12.75">
      <c r="A88" s="13">
        <v>53</v>
      </c>
      <c r="B88" s="104" t="str">
        <f>VLOOKUP(A88,Scuole!A:B,2,FALSE)</f>
        <v>IPSIA "Dalla Chiesa" - Omegna</v>
      </c>
      <c r="C88" s="133"/>
      <c r="D88" s="111"/>
      <c r="E88" s="111">
        <v>4</v>
      </c>
      <c r="F88" s="83"/>
      <c r="G88" s="84"/>
    </row>
    <row r="89" spans="2:7" ht="12.75">
      <c r="B89" s="85"/>
      <c r="C89" s="86"/>
      <c r="D89" s="87"/>
      <c r="E89" s="88"/>
      <c r="F89" s="89"/>
      <c r="G89" s="88"/>
    </row>
    <row r="90" spans="2:7" ht="12.75">
      <c r="B90" s="85"/>
      <c r="C90" s="86"/>
      <c r="D90" s="87"/>
      <c r="E90" s="88"/>
      <c r="F90" s="89"/>
      <c r="G90" s="88"/>
    </row>
    <row r="91" spans="2:7" ht="15">
      <c r="B91" s="163" t="s">
        <v>95</v>
      </c>
      <c r="C91" s="164"/>
      <c r="D91" s="164"/>
      <c r="E91" s="164"/>
      <c r="F91" s="165"/>
      <c r="G91" s="166"/>
    </row>
    <row r="92" spans="2:7" ht="26.25">
      <c r="B92" s="90" t="s">
        <v>2</v>
      </c>
      <c r="C92" s="91" t="s">
        <v>10</v>
      </c>
      <c r="D92" s="91" t="s">
        <v>11</v>
      </c>
      <c r="E92" s="91" t="s">
        <v>66</v>
      </c>
      <c r="F92" s="92" t="s">
        <v>12</v>
      </c>
      <c r="G92" s="93" t="s">
        <v>3</v>
      </c>
    </row>
    <row r="93" spans="1:7" s="21" customFormat="1" ht="12.75">
      <c r="A93" s="21">
        <v>48</v>
      </c>
      <c r="B93" s="127" t="str">
        <f>VLOOKUP(A93,Scuole!A:B,2,FALSE)</f>
        <v>IPSCT "Franzosini" - Verbania</v>
      </c>
      <c r="C93" s="100"/>
      <c r="D93" s="118"/>
      <c r="E93" s="118">
        <v>10</v>
      </c>
      <c r="F93" s="72"/>
      <c r="G93" s="76"/>
    </row>
    <row r="94" spans="1:7" s="21" customFormat="1" ht="12.75">
      <c r="A94" s="22"/>
      <c r="B94" s="141" t="s">
        <v>58</v>
      </c>
      <c r="C94" s="133"/>
      <c r="D94" s="139"/>
      <c r="E94" s="142">
        <v>4</v>
      </c>
      <c r="F94" s="83"/>
      <c r="G94" s="151"/>
    </row>
    <row r="95" spans="2:7" ht="12.75">
      <c r="B95" s="85"/>
      <c r="C95" s="86"/>
      <c r="D95" s="87"/>
      <c r="E95" s="88"/>
      <c r="F95" s="89"/>
      <c r="G95" s="88"/>
    </row>
    <row r="96" spans="2:7" ht="12.75">
      <c r="B96" s="85"/>
      <c r="C96" s="86"/>
      <c r="D96" s="87"/>
      <c r="E96" s="88"/>
      <c r="F96" s="89"/>
      <c r="G96" s="88"/>
    </row>
    <row r="97" spans="2:7" ht="15">
      <c r="B97" s="163" t="s">
        <v>96</v>
      </c>
      <c r="C97" s="164"/>
      <c r="D97" s="164"/>
      <c r="E97" s="164"/>
      <c r="F97" s="165"/>
      <c r="G97" s="166"/>
    </row>
    <row r="98" spans="2:7" ht="26.25">
      <c r="B98" s="90" t="s">
        <v>2</v>
      </c>
      <c r="C98" s="91" t="s">
        <v>10</v>
      </c>
      <c r="D98" s="91" t="s">
        <v>11</v>
      </c>
      <c r="E98" s="91" t="s">
        <v>66</v>
      </c>
      <c r="F98" s="92" t="s">
        <v>12</v>
      </c>
      <c r="G98" s="93" t="s">
        <v>3</v>
      </c>
    </row>
    <row r="99" spans="1:7" ht="12.75">
      <c r="A99" s="13">
        <v>53</v>
      </c>
      <c r="B99" s="122" t="s">
        <v>50</v>
      </c>
      <c r="C99" s="75"/>
      <c r="D99" s="71"/>
      <c r="E99" s="71">
        <v>8</v>
      </c>
      <c r="F99" s="72"/>
      <c r="G99" s="76"/>
    </row>
    <row r="100" spans="2:7" ht="12.75">
      <c r="B100" s="150" t="s">
        <v>53</v>
      </c>
      <c r="C100" s="75"/>
      <c r="D100" s="71" t="s">
        <v>97</v>
      </c>
      <c r="E100" s="71"/>
      <c r="F100" s="72"/>
      <c r="G100" s="76"/>
    </row>
    <row r="101" spans="1:7" ht="12.75">
      <c r="A101" s="13">
        <v>53</v>
      </c>
      <c r="B101" s="105" t="str">
        <f>VLOOKUP(A101,Scuole!A:B,2,FALSE)</f>
        <v>IPSIA "Dalla Chiesa" - Omegna</v>
      </c>
      <c r="C101" s="75"/>
      <c r="D101" s="71">
        <v>1</v>
      </c>
      <c r="E101" s="71"/>
      <c r="F101" s="72"/>
      <c r="G101" s="76"/>
    </row>
    <row r="102" spans="1:7" ht="12.75">
      <c r="A102" s="13">
        <v>53</v>
      </c>
      <c r="B102" s="105" t="s">
        <v>79</v>
      </c>
      <c r="C102" s="75"/>
      <c r="D102" s="71"/>
      <c r="E102" s="71" t="s">
        <v>98</v>
      </c>
      <c r="F102" s="72"/>
      <c r="G102" s="76"/>
    </row>
    <row r="103" spans="1:7" ht="12.75">
      <c r="A103" s="13">
        <v>57</v>
      </c>
      <c r="B103" s="80" t="str">
        <f>VLOOKUP(A103,Scuole!A:B,2,FALSE)</f>
        <v>IPSAA "Fobelli" - Crodo</v>
      </c>
      <c r="C103" s="81"/>
      <c r="D103" s="82">
        <v>1</v>
      </c>
      <c r="E103" s="82"/>
      <c r="F103" s="83"/>
      <c r="G103" s="84"/>
    </row>
    <row r="104" spans="2:7" ht="12.75">
      <c r="B104" s="85"/>
      <c r="C104" s="86"/>
      <c r="D104" s="87"/>
      <c r="E104" s="88"/>
      <c r="F104" s="89"/>
      <c r="G104" s="88"/>
    </row>
    <row r="105" spans="2:7" ht="15">
      <c r="B105" s="163" t="s">
        <v>99</v>
      </c>
      <c r="C105" s="164"/>
      <c r="D105" s="164"/>
      <c r="E105" s="164"/>
      <c r="F105" s="165"/>
      <c r="G105" s="166"/>
    </row>
    <row r="106" spans="2:7" ht="26.25">
      <c r="B106" s="90" t="s">
        <v>2</v>
      </c>
      <c r="C106" s="91" t="s">
        <v>10</v>
      </c>
      <c r="D106" s="91" t="s">
        <v>11</v>
      </c>
      <c r="E106" s="91" t="s">
        <v>66</v>
      </c>
      <c r="F106" s="92" t="s">
        <v>12</v>
      </c>
      <c r="G106" s="93" t="s">
        <v>3</v>
      </c>
    </row>
    <row r="107" spans="1:7" ht="12.75">
      <c r="A107" s="13">
        <v>54</v>
      </c>
      <c r="B107" s="141" t="str">
        <f>VLOOKUP(A107,Scuole!A:B,2,FALSE)</f>
        <v>ITCPACLE - Omegna</v>
      </c>
      <c r="C107" s="133"/>
      <c r="D107" s="111"/>
      <c r="E107" s="111">
        <v>14</v>
      </c>
      <c r="F107" s="81"/>
      <c r="G107" s="84"/>
    </row>
    <row r="108" spans="2:7" ht="12.75">
      <c r="B108" s="85"/>
      <c r="C108" s="86"/>
      <c r="D108" s="87"/>
      <c r="E108" s="88"/>
      <c r="F108" s="89"/>
      <c r="G108" s="88"/>
    </row>
    <row r="109" spans="2:7" ht="15">
      <c r="B109" s="163" t="s">
        <v>100</v>
      </c>
      <c r="C109" s="164"/>
      <c r="D109" s="164"/>
      <c r="E109" s="164"/>
      <c r="F109" s="165"/>
      <c r="G109" s="166"/>
    </row>
    <row r="110" spans="2:7" ht="26.25">
      <c r="B110" s="90" t="s">
        <v>2</v>
      </c>
      <c r="C110" s="91" t="s">
        <v>10</v>
      </c>
      <c r="D110" s="91" t="s">
        <v>11</v>
      </c>
      <c r="E110" s="91" t="s">
        <v>66</v>
      </c>
      <c r="F110" s="92" t="s">
        <v>12</v>
      </c>
      <c r="G110" s="93" t="s">
        <v>3</v>
      </c>
    </row>
    <row r="111" spans="1:7" ht="12.75" customHeight="1">
      <c r="A111">
        <v>47</v>
      </c>
      <c r="B111" s="80" t="str">
        <f>VLOOKUP(A111,Scuole!A:B,2,FALSE)</f>
        <v>L.A. "Gobetti" - Omegna</v>
      </c>
      <c r="C111" s="133"/>
      <c r="D111" s="111"/>
      <c r="E111" s="111">
        <v>12</v>
      </c>
      <c r="F111" s="82"/>
      <c r="G111" s="84"/>
    </row>
    <row r="112" spans="2:7" ht="12.75">
      <c r="B112" s="85"/>
      <c r="C112" s="86"/>
      <c r="D112" s="87"/>
      <c r="E112" s="88"/>
      <c r="F112" s="89"/>
      <c r="G112" s="88"/>
    </row>
    <row r="113" spans="2:7" ht="15">
      <c r="B113" s="163" t="s">
        <v>101</v>
      </c>
      <c r="C113" s="164"/>
      <c r="D113" s="164"/>
      <c r="E113" s="164"/>
      <c r="F113" s="165"/>
      <c r="G113" s="166"/>
    </row>
    <row r="114" spans="2:7" ht="26.25">
      <c r="B114" s="90" t="s">
        <v>2</v>
      </c>
      <c r="C114" s="91" t="s">
        <v>10</v>
      </c>
      <c r="D114" s="91" t="s">
        <v>11</v>
      </c>
      <c r="E114" s="91" t="s">
        <v>66</v>
      </c>
      <c r="F114" s="92" t="s">
        <v>12</v>
      </c>
      <c r="G114" s="93" t="s">
        <v>3</v>
      </c>
    </row>
    <row r="115" spans="1:8" s="21" customFormat="1" ht="12.75">
      <c r="A115" s="21">
        <v>46</v>
      </c>
      <c r="B115" s="122" t="s">
        <v>67</v>
      </c>
      <c r="C115" s="96"/>
      <c r="D115" s="66"/>
      <c r="E115" s="66">
        <v>4</v>
      </c>
      <c r="F115" s="99"/>
      <c r="G115" s="94"/>
      <c r="H115" s="13"/>
    </row>
    <row r="116" spans="2:8" s="21" customFormat="1" ht="12.75">
      <c r="B116" s="122" t="s">
        <v>49</v>
      </c>
      <c r="C116" s="96"/>
      <c r="D116" s="66"/>
      <c r="E116" s="66">
        <v>5</v>
      </c>
      <c r="F116" s="129"/>
      <c r="G116" s="94"/>
      <c r="H116" s="13"/>
    </row>
    <row r="117" spans="2:8" s="21" customFormat="1" ht="12.75">
      <c r="B117" s="122" t="s">
        <v>50</v>
      </c>
      <c r="C117" s="96"/>
      <c r="D117" s="66">
        <v>1</v>
      </c>
      <c r="E117" s="66"/>
      <c r="F117" s="129"/>
      <c r="G117" s="94"/>
      <c r="H117" s="13"/>
    </row>
    <row r="118" spans="2:8" s="21" customFormat="1" ht="12.75">
      <c r="B118" s="122" t="s">
        <v>50</v>
      </c>
      <c r="C118" s="96"/>
      <c r="D118" s="66"/>
      <c r="E118" s="66">
        <v>6</v>
      </c>
      <c r="F118" s="129"/>
      <c r="G118" s="94"/>
      <c r="H118" s="13"/>
    </row>
    <row r="119" spans="1:8" s="21" customFormat="1" ht="12.75">
      <c r="A119" s="21">
        <v>50</v>
      </c>
      <c r="B119" s="74" t="str">
        <f>VLOOKUP(A119,Scuole!A:B,2,FALSE)</f>
        <v>IPSIA "Galletti" - Domodossola</v>
      </c>
      <c r="C119" s="96"/>
      <c r="D119" s="66">
        <v>1</v>
      </c>
      <c r="E119" s="66"/>
      <c r="F119" s="129"/>
      <c r="G119" s="76"/>
      <c r="H119" s="13"/>
    </row>
    <row r="120" spans="1:8" s="21" customFormat="1" ht="12.75">
      <c r="A120" s="21">
        <v>50</v>
      </c>
      <c r="B120" s="74" t="str">
        <f>VLOOKUP(A120,Scuole!A:B,2,FALSE)</f>
        <v>IPSIA "Galletti" - Domodossola</v>
      </c>
      <c r="C120" s="96"/>
      <c r="D120" s="66">
        <v>1</v>
      </c>
      <c r="E120" s="66"/>
      <c r="F120" s="129"/>
      <c r="G120" s="76"/>
      <c r="H120" s="13"/>
    </row>
    <row r="121" spans="1:8" s="21" customFormat="1" ht="12.75">
      <c r="A121" s="13">
        <v>52</v>
      </c>
      <c r="B121" s="105" t="str">
        <f>VLOOKUP(A121,Scuole!A:B,2,FALSE)</f>
        <v>ITIS "Marconi" - Domodossola</v>
      </c>
      <c r="C121" s="96"/>
      <c r="D121" s="66">
        <v>1</v>
      </c>
      <c r="E121" s="66"/>
      <c r="F121" s="99"/>
      <c r="G121" s="76"/>
      <c r="H121" s="13"/>
    </row>
    <row r="122" spans="1:8" s="21" customFormat="1" ht="12.75">
      <c r="A122" s="13">
        <v>52</v>
      </c>
      <c r="B122" s="105" t="str">
        <f>VLOOKUP(A122,Scuole!A:B,2,FALSE)</f>
        <v>ITIS "Marconi" - Domodossola</v>
      </c>
      <c r="C122" s="96"/>
      <c r="D122" s="66">
        <v>1</v>
      </c>
      <c r="E122" s="66"/>
      <c r="F122" s="99"/>
      <c r="G122" s="98"/>
      <c r="H122" s="13"/>
    </row>
    <row r="123" spans="1:7" ht="12.75">
      <c r="A123" s="13">
        <v>53</v>
      </c>
      <c r="B123" s="74" t="str">
        <f>VLOOKUP(A123,Scuole!A:B,2,FALSE)</f>
        <v>IPSIA "Dalla Chiesa" - Omegna</v>
      </c>
      <c r="C123" s="97"/>
      <c r="D123" s="99">
        <v>1</v>
      </c>
      <c r="E123" s="99"/>
      <c r="F123" s="101"/>
      <c r="G123" s="98"/>
    </row>
    <row r="124" spans="1:7" ht="12.75">
      <c r="A124" s="13">
        <v>53</v>
      </c>
      <c r="B124" s="105" t="s">
        <v>79</v>
      </c>
      <c r="C124" s="97"/>
      <c r="D124" s="99"/>
      <c r="E124" s="99" t="s">
        <v>102</v>
      </c>
      <c r="F124" s="101"/>
      <c r="G124" s="98"/>
    </row>
    <row r="125" spans="1:7" ht="12.75">
      <c r="A125" s="13">
        <v>59</v>
      </c>
      <c r="B125" s="74" t="str">
        <f>VLOOKUP(A125,Scuole!A:B,2,FALSE)</f>
        <v>ITCG "Einaudi" - Domodossola</v>
      </c>
      <c r="C125" s="75"/>
      <c r="D125" s="71">
        <v>1</v>
      </c>
      <c r="E125" s="71"/>
      <c r="F125" s="72"/>
      <c r="G125" s="76"/>
    </row>
    <row r="126" spans="1:7" ht="12.75">
      <c r="A126" s="13">
        <v>61</v>
      </c>
      <c r="B126" s="80" t="str">
        <f>VLOOKUP(A126,Scuole!A:B,2,FALSE)</f>
        <v>ITIS "Cobianchi" - Verbania</v>
      </c>
      <c r="C126" s="81"/>
      <c r="D126" s="142"/>
      <c r="E126" s="82">
        <v>12</v>
      </c>
      <c r="F126" s="152"/>
      <c r="G126" s="84"/>
    </row>
    <row r="127" spans="2:7" ht="12.75">
      <c r="B127" s="85"/>
      <c r="C127" s="86"/>
      <c r="D127" s="87"/>
      <c r="E127" s="88"/>
      <c r="F127" s="89"/>
      <c r="G127" s="88"/>
    </row>
    <row r="128" spans="2:7" ht="15">
      <c r="B128" s="163" t="s">
        <v>103</v>
      </c>
      <c r="C128" s="164"/>
      <c r="D128" s="164"/>
      <c r="E128" s="164"/>
      <c r="F128" s="165"/>
      <c r="G128" s="166"/>
    </row>
    <row r="129" spans="2:7" ht="26.25">
      <c r="B129" s="90" t="s">
        <v>2</v>
      </c>
      <c r="C129" s="91" t="s">
        <v>10</v>
      </c>
      <c r="D129" s="91" t="s">
        <v>11</v>
      </c>
      <c r="E129" s="91" t="s">
        <v>66</v>
      </c>
      <c r="F129" s="92" t="s">
        <v>12</v>
      </c>
      <c r="G129" s="93" t="s">
        <v>3</v>
      </c>
    </row>
    <row r="130" spans="1:7" s="21" customFormat="1" ht="12.75">
      <c r="A130" s="21">
        <v>47</v>
      </c>
      <c r="B130" s="127" t="s">
        <v>104</v>
      </c>
      <c r="C130" s="118"/>
      <c r="D130" s="118">
        <v>1</v>
      </c>
      <c r="E130" s="118"/>
      <c r="F130" s="71"/>
      <c r="G130" s="76"/>
    </row>
    <row r="131" spans="1:7" s="21" customFormat="1" ht="12.75">
      <c r="A131" s="21">
        <v>47</v>
      </c>
      <c r="B131" s="141" t="s">
        <v>104</v>
      </c>
      <c r="C131" s="111"/>
      <c r="D131" s="111" t="s">
        <v>63</v>
      </c>
      <c r="E131" s="111">
        <v>8</v>
      </c>
      <c r="F131" s="82"/>
      <c r="G131" s="84"/>
    </row>
    <row r="132" spans="2:7" ht="12.75">
      <c r="B132" s="85"/>
      <c r="C132" s="86"/>
      <c r="D132" s="87"/>
      <c r="E132" s="88"/>
      <c r="F132" s="89"/>
      <c r="G132" s="88"/>
    </row>
    <row r="133" spans="2:7" ht="12.75">
      <c r="B133" s="85"/>
      <c r="C133" s="86"/>
      <c r="D133" s="87"/>
      <c r="E133" s="88"/>
      <c r="F133" s="89"/>
      <c r="G133" s="88"/>
    </row>
    <row r="134" spans="2:7" ht="15">
      <c r="B134" s="163" t="s">
        <v>105</v>
      </c>
      <c r="C134" s="164"/>
      <c r="D134" s="164"/>
      <c r="E134" s="164"/>
      <c r="F134" s="165"/>
      <c r="G134" s="166"/>
    </row>
    <row r="135" spans="2:7" ht="26.25">
      <c r="B135" s="90" t="s">
        <v>2</v>
      </c>
      <c r="C135" s="91" t="s">
        <v>10</v>
      </c>
      <c r="D135" s="91" t="s">
        <v>11</v>
      </c>
      <c r="E135" s="91" t="s">
        <v>66</v>
      </c>
      <c r="F135" s="92" t="s">
        <v>12</v>
      </c>
      <c r="G135" s="93" t="s">
        <v>3</v>
      </c>
    </row>
    <row r="136" spans="1:7" ht="12.75">
      <c r="A136" s="13">
        <v>57</v>
      </c>
      <c r="B136" s="122" t="str">
        <f>VLOOKUP(A136,Scuole!A:B,2,FALSE)</f>
        <v>IPSAA "Fobelli" - Crodo</v>
      </c>
      <c r="C136" s="77"/>
      <c r="D136" s="67">
        <v>1</v>
      </c>
      <c r="E136" s="67"/>
      <c r="F136" s="78"/>
      <c r="G136" s="79"/>
    </row>
    <row r="137" spans="1:7" ht="12.75">
      <c r="A137" s="13">
        <v>57</v>
      </c>
      <c r="B137" s="122" t="str">
        <f>VLOOKUP(A137,Scuole!A:B,2,FALSE)</f>
        <v>IPSAA "Fobelli" - Crodo</v>
      </c>
      <c r="C137" s="77"/>
      <c r="D137" s="67">
        <v>1</v>
      </c>
      <c r="E137" s="67"/>
      <c r="F137" s="78"/>
      <c r="G137" s="79"/>
    </row>
    <row r="138" spans="1:7" ht="12.75">
      <c r="A138" s="13">
        <v>57</v>
      </c>
      <c r="B138" s="74" t="str">
        <f>VLOOKUP(A138,Scuole!A:B,2,FALSE)</f>
        <v>IPSAA "Fobelli" - Crodo</v>
      </c>
      <c r="C138" s="77"/>
      <c r="D138" s="67"/>
      <c r="E138" s="67">
        <v>8</v>
      </c>
      <c r="F138" s="78"/>
      <c r="G138" s="131"/>
    </row>
    <row r="139" spans="1:7" ht="12.75">
      <c r="A139" s="13">
        <v>59</v>
      </c>
      <c r="B139" s="80" t="str">
        <f>VLOOKUP(A139,Scuole!A:B,2,FALSE)</f>
        <v>ITCG "Einaudi" - Domodossola</v>
      </c>
      <c r="C139" s="81"/>
      <c r="D139" s="82"/>
      <c r="E139" s="82">
        <v>11</v>
      </c>
      <c r="F139" s="83"/>
      <c r="G139" s="84"/>
    </row>
    <row r="140" spans="2:7" ht="12.75">
      <c r="B140" s="85"/>
      <c r="C140" s="86"/>
      <c r="D140" s="87"/>
      <c r="E140" s="88"/>
      <c r="F140" s="89"/>
      <c r="G140" s="88"/>
    </row>
    <row r="141" spans="2:7" ht="15">
      <c r="B141" s="163" t="s">
        <v>106</v>
      </c>
      <c r="C141" s="164"/>
      <c r="D141" s="164"/>
      <c r="E141" s="164"/>
      <c r="F141" s="165"/>
      <c r="G141" s="166"/>
    </row>
    <row r="142" spans="2:7" ht="26.25">
      <c r="B142" s="90" t="s">
        <v>2</v>
      </c>
      <c r="C142" s="91" t="s">
        <v>10</v>
      </c>
      <c r="D142" s="91" t="s">
        <v>11</v>
      </c>
      <c r="E142" s="91" t="s">
        <v>66</v>
      </c>
      <c r="F142" s="92" t="s">
        <v>12</v>
      </c>
      <c r="G142" s="93" t="s">
        <v>3</v>
      </c>
    </row>
    <row r="143" spans="1:7" ht="12.75">
      <c r="A143" s="13">
        <v>53</v>
      </c>
      <c r="B143" s="119" t="str">
        <f>VLOOKUP(A143,Scuole!A:B,2,FALSE)</f>
        <v>IPSIA "Dalla Chiesa" - Omegna</v>
      </c>
      <c r="C143" s="77"/>
      <c r="D143" s="67"/>
      <c r="E143" s="67">
        <v>10</v>
      </c>
      <c r="F143" s="78"/>
      <c r="G143" s="76"/>
    </row>
    <row r="144" spans="1:7" ht="12.75">
      <c r="A144" s="13">
        <v>61</v>
      </c>
      <c r="B144" s="74" t="str">
        <f>VLOOKUP(A144,Scuole!A:B,2,FALSE)</f>
        <v>ITIS "Cobianchi" - Verbania</v>
      </c>
      <c r="C144" s="125"/>
      <c r="D144" s="67"/>
      <c r="E144" s="71">
        <v>2</v>
      </c>
      <c r="F144" s="78"/>
      <c r="G144" s="79"/>
    </row>
    <row r="145" spans="2:7" ht="12.75">
      <c r="B145" s="153" t="s">
        <v>70</v>
      </c>
      <c r="C145" s="81"/>
      <c r="D145" s="82">
        <v>1</v>
      </c>
      <c r="E145" s="82"/>
      <c r="F145" s="83" t="s">
        <v>107</v>
      </c>
      <c r="G145" s="84"/>
    </row>
    <row r="146" spans="2:7" ht="12.75">
      <c r="B146" s="85"/>
      <c r="C146" s="86"/>
      <c r="D146" s="87"/>
      <c r="E146" s="88"/>
      <c r="F146" s="89"/>
      <c r="G146" s="88"/>
    </row>
    <row r="147" spans="2:7" ht="15">
      <c r="B147" s="163" t="s">
        <v>108</v>
      </c>
      <c r="C147" s="164"/>
      <c r="D147" s="164"/>
      <c r="E147" s="164"/>
      <c r="F147" s="165"/>
      <c r="G147" s="166"/>
    </row>
    <row r="148" spans="2:7" ht="26.25">
      <c r="B148" s="90" t="s">
        <v>2</v>
      </c>
      <c r="C148" s="91" t="s">
        <v>10</v>
      </c>
      <c r="D148" s="91" t="s">
        <v>11</v>
      </c>
      <c r="E148" s="91" t="s">
        <v>66</v>
      </c>
      <c r="F148" s="92" t="s">
        <v>12</v>
      </c>
      <c r="G148" s="93" t="s">
        <v>3</v>
      </c>
    </row>
    <row r="149" spans="1:7" ht="12.75">
      <c r="A149" s="13">
        <v>48</v>
      </c>
      <c r="B149" s="74" t="str">
        <f>VLOOKUP(A149,Scuole!A:B,2,FALSE)</f>
        <v>IPSCT "Franzosini" - Verbania</v>
      </c>
      <c r="C149" s="67"/>
      <c r="D149" s="67"/>
      <c r="E149" s="67">
        <v>6</v>
      </c>
      <c r="F149" s="78"/>
      <c r="G149" s="79"/>
    </row>
    <row r="150" spans="2:7" ht="12.75">
      <c r="B150" s="126" t="s">
        <v>58</v>
      </c>
      <c r="C150" s="82"/>
      <c r="D150" s="82"/>
      <c r="E150" s="82">
        <v>6</v>
      </c>
      <c r="F150" s="83"/>
      <c r="G150" s="84"/>
    </row>
    <row r="151" spans="2:7" ht="12.75">
      <c r="B151" s="85"/>
      <c r="C151" s="86"/>
      <c r="D151" s="87"/>
      <c r="E151" s="88"/>
      <c r="F151" s="89"/>
      <c r="G151" s="88"/>
    </row>
    <row r="152" spans="2:7" ht="15">
      <c r="B152" s="167" t="s">
        <v>109</v>
      </c>
      <c r="C152" s="168"/>
      <c r="D152" s="168"/>
      <c r="E152" s="168"/>
      <c r="F152" s="168"/>
      <c r="G152" s="169"/>
    </row>
    <row r="153" spans="2:7" ht="26.25">
      <c r="B153" s="90" t="s">
        <v>2</v>
      </c>
      <c r="C153" s="91" t="s">
        <v>10</v>
      </c>
      <c r="D153" s="91" t="s">
        <v>11</v>
      </c>
      <c r="E153" s="91" t="s">
        <v>66</v>
      </c>
      <c r="F153" s="92" t="s">
        <v>12</v>
      </c>
      <c r="G153" s="93" t="s">
        <v>3</v>
      </c>
    </row>
    <row r="154" spans="1:7" ht="12.75">
      <c r="A154" s="13">
        <v>53</v>
      </c>
      <c r="B154" s="80" t="str">
        <f>VLOOKUP(A154,Scuole!A:B,2,FALSE)</f>
        <v>IPSIA "Dalla Chiesa" - Omegna</v>
      </c>
      <c r="C154" s="133"/>
      <c r="D154" s="133"/>
      <c r="E154" s="111">
        <v>10</v>
      </c>
      <c r="F154" s="81"/>
      <c r="G154" s="84"/>
    </row>
    <row r="155" spans="2:7" ht="12.75">
      <c r="B155" s="85"/>
      <c r="C155" s="86"/>
      <c r="D155" s="87"/>
      <c r="E155" s="88"/>
      <c r="F155" s="89"/>
      <c r="G155" s="88"/>
    </row>
    <row r="156" spans="2:7" ht="12.75">
      <c r="B156" s="85"/>
      <c r="C156" s="86"/>
      <c r="D156" s="87"/>
      <c r="E156" s="88"/>
      <c r="F156" s="89"/>
      <c r="G156" s="88"/>
    </row>
    <row r="157" spans="2:7" ht="15">
      <c r="B157" s="167" t="s">
        <v>110</v>
      </c>
      <c r="C157" s="168"/>
      <c r="D157" s="168"/>
      <c r="E157" s="168"/>
      <c r="F157" s="168"/>
      <c r="G157" s="169"/>
    </row>
    <row r="158" spans="2:7" ht="26.25">
      <c r="B158" s="90" t="s">
        <v>2</v>
      </c>
      <c r="C158" s="91" t="s">
        <v>10</v>
      </c>
      <c r="D158" s="91" t="s">
        <v>11</v>
      </c>
      <c r="E158" s="91" t="s">
        <v>66</v>
      </c>
      <c r="F158" s="92" t="s">
        <v>12</v>
      </c>
      <c r="G158" s="93" t="s">
        <v>3</v>
      </c>
    </row>
    <row r="159" spans="2:7" ht="12.75">
      <c r="B159" s="74" t="s">
        <v>0</v>
      </c>
      <c r="C159" s="117"/>
      <c r="D159" s="67"/>
      <c r="E159" s="67">
        <v>8</v>
      </c>
      <c r="F159" s="78"/>
      <c r="G159" s="76"/>
    </row>
    <row r="160" spans="2:7" ht="12.75">
      <c r="B160" s="161" t="s">
        <v>52</v>
      </c>
      <c r="C160" s="144"/>
      <c r="D160" s="82"/>
      <c r="E160" s="82">
        <v>6</v>
      </c>
      <c r="F160" s="83"/>
      <c r="G160" s="84"/>
    </row>
    <row r="161" spans="2:7" ht="12.75">
      <c r="B161" s="85"/>
      <c r="C161" s="86"/>
      <c r="D161" s="87"/>
      <c r="E161" s="88"/>
      <c r="F161" s="89"/>
      <c r="G161" s="88"/>
    </row>
    <row r="162" spans="2:7" ht="15">
      <c r="B162" s="167" t="s">
        <v>111</v>
      </c>
      <c r="C162" s="168"/>
      <c r="D162" s="168"/>
      <c r="E162" s="168"/>
      <c r="F162" s="168"/>
      <c r="G162" s="169"/>
    </row>
    <row r="163" spans="2:7" ht="26.25">
      <c r="B163" s="90" t="s">
        <v>2</v>
      </c>
      <c r="C163" s="91" t="s">
        <v>10</v>
      </c>
      <c r="D163" s="91" t="s">
        <v>11</v>
      </c>
      <c r="E163" s="91" t="s">
        <v>66</v>
      </c>
      <c r="F163" s="92" t="s">
        <v>12</v>
      </c>
      <c r="G163" s="93" t="s">
        <v>3</v>
      </c>
    </row>
    <row r="164" spans="1:7" ht="12.75">
      <c r="A164" s="13">
        <v>49</v>
      </c>
      <c r="B164" s="80" t="str">
        <f>VLOOKUP(A164,Scuole!A:B,2,FALSE)</f>
        <v>ITCG "Ferrini" - Verbania</v>
      </c>
      <c r="C164" s="133"/>
      <c r="D164" s="133"/>
      <c r="E164" s="111">
        <v>11</v>
      </c>
      <c r="F164" s="81"/>
      <c r="G164" s="84"/>
    </row>
    <row r="165" spans="2:7" ht="12.75">
      <c r="B165" s="85"/>
      <c r="C165" s="86"/>
      <c r="D165" s="87"/>
      <c r="E165" s="88"/>
      <c r="F165" s="89"/>
      <c r="G165" s="88"/>
    </row>
    <row r="166" spans="2:7" ht="15">
      <c r="B166" s="163" t="s">
        <v>112</v>
      </c>
      <c r="C166" s="164"/>
      <c r="D166" s="164"/>
      <c r="E166" s="164"/>
      <c r="F166" s="165"/>
      <c r="G166" s="166"/>
    </row>
    <row r="167" spans="2:7" ht="26.25">
      <c r="B167" s="90" t="s">
        <v>2</v>
      </c>
      <c r="C167" s="91" t="s">
        <v>10</v>
      </c>
      <c r="D167" s="91" t="s">
        <v>11</v>
      </c>
      <c r="E167" s="91" t="s">
        <v>66</v>
      </c>
      <c r="F167" s="92" t="s">
        <v>12</v>
      </c>
      <c r="G167" s="93" t="s">
        <v>3</v>
      </c>
    </row>
    <row r="168" spans="1:7" ht="12.75">
      <c r="A168" s="21">
        <v>48</v>
      </c>
      <c r="B168" s="122" t="str">
        <f>VLOOKUP(A168,Scuole!A:B,2,FALSE)</f>
        <v>IPSCT "Franzosini" - Verbania</v>
      </c>
      <c r="C168" s="96"/>
      <c r="D168" s="96"/>
      <c r="E168" s="66">
        <v>4</v>
      </c>
      <c r="F168" s="97"/>
      <c r="G168" s="98"/>
    </row>
    <row r="169" spans="1:7" ht="12.75">
      <c r="A169" s="21">
        <v>49</v>
      </c>
      <c r="B169" s="122" t="str">
        <f>VLOOKUP(A169,Scuole!A:B,2,FALSE)</f>
        <v>ITCG "Ferrini" - Verbania</v>
      </c>
      <c r="C169" s="96"/>
      <c r="D169" s="66"/>
      <c r="E169" s="66">
        <v>6</v>
      </c>
      <c r="F169" s="97"/>
      <c r="G169" s="98"/>
    </row>
    <row r="170" spans="1:7" ht="12.75" customHeight="1">
      <c r="A170" s="13">
        <v>58</v>
      </c>
      <c r="B170" s="74" t="str">
        <f>VLOOKUP(A170,Scuole!A:B,2,FALSE)</f>
        <v>IPSSAR "Maggia" - Stresa</v>
      </c>
      <c r="C170" s="75"/>
      <c r="D170" s="67"/>
      <c r="E170" s="67">
        <v>17</v>
      </c>
      <c r="F170" s="78"/>
      <c r="G170" s="76"/>
    </row>
    <row r="171" spans="1:7" ht="12.75">
      <c r="A171" s="13">
        <v>59</v>
      </c>
      <c r="B171" s="105" t="str">
        <f>VLOOKUP(A171,Scuole!A:B,2,FALSE)</f>
        <v>ITCG "Einaudi" - Domodossola</v>
      </c>
      <c r="C171" s="75"/>
      <c r="D171" s="67"/>
      <c r="E171" s="71">
        <v>12</v>
      </c>
      <c r="F171" s="72"/>
      <c r="G171" s="76"/>
    </row>
    <row r="172" spans="1:7" ht="12.75">
      <c r="A172" s="13">
        <v>61</v>
      </c>
      <c r="B172" s="126" t="s">
        <v>70</v>
      </c>
      <c r="C172" s="81"/>
      <c r="D172" s="82"/>
      <c r="E172" s="82">
        <v>8</v>
      </c>
      <c r="F172" s="83"/>
      <c r="G172" s="84"/>
    </row>
    <row r="173" spans="2:7" ht="12.75" customHeight="1">
      <c r="B173" s="85"/>
      <c r="C173" s="86"/>
      <c r="D173" s="87"/>
      <c r="E173" s="88"/>
      <c r="F173" s="89"/>
      <c r="G173" s="88"/>
    </row>
    <row r="174" spans="2:7" ht="12.75">
      <c r="B174" s="85"/>
      <c r="C174" s="86"/>
      <c r="D174" s="87"/>
      <c r="E174" s="88"/>
      <c r="F174" s="89"/>
      <c r="G174" s="88"/>
    </row>
    <row r="175" spans="2:7" ht="15">
      <c r="B175" s="163" t="s">
        <v>113</v>
      </c>
      <c r="C175" s="164"/>
      <c r="D175" s="164"/>
      <c r="E175" s="164"/>
      <c r="F175" s="165"/>
      <c r="G175" s="166"/>
    </row>
    <row r="176" spans="2:7" ht="26.25">
      <c r="B176" s="90" t="s">
        <v>2</v>
      </c>
      <c r="C176" s="91" t="s">
        <v>10</v>
      </c>
      <c r="D176" s="91" t="s">
        <v>11</v>
      </c>
      <c r="E176" s="91" t="s">
        <v>66</v>
      </c>
      <c r="F176" s="92" t="s">
        <v>12</v>
      </c>
      <c r="G176" s="93" t="s">
        <v>3</v>
      </c>
    </row>
    <row r="177" spans="1:7" ht="12.75">
      <c r="A177" s="13">
        <v>49</v>
      </c>
      <c r="B177" s="74" t="str">
        <f>VLOOKUP(A177,Scuole!A:B,2,FALSE)</f>
        <v>ITCG "Ferrini" - Verbania</v>
      </c>
      <c r="C177" s="96"/>
      <c r="D177" s="66"/>
      <c r="E177" s="66">
        <v>9</v>
      </c>
      <c r="F177" s="101"/>
      <c r="G177" s="98"/>
    </row>
    <row r="178" spans="1:7" ht="12.75">
      <c r="A178" s="13">
        <v>50</v>
      </c>
      <c r="B178" s="74" t="str">
        <f>VLOOKUP(A178,Scuole!A:B,2,FALSE)</f>
        <v>IPSIA "Galletti" - Domodossola</v>
      </c>
      <c r="C178" s="75"/>
      <c r="D178" s="71" t="s">
        <v>114</v>
      </c>
      <c r="E178" s="71"/>
      <c r="F178" s="72"/>
      <c r="G178" s="76"/>
    </row>
    <row r="179" spans="1:7" ht="12.75">
      <c r="A179" s="13">
        <v>50</v>
      </c>
      <c r="B179" s="74" t="str">
        <f>VLOOKUP(A179,Scuole!A:B,2,FALSE)</f>
        <v>IPSIA "Galletti" - Domodossola</v>
      </c>
      <c r="C179" s="75"/>
      <c r="D179" s="71"/>
      <c r="E179" s="71">
        <v>9</v>
      </c>
      <c r="F179" s="72"/>
      <c r="G179" s="76"/>
    </row>
    <row r="180" spans="1:7" ht="12.75">
      <c r="A180" s="13">
        <v>53</v>
      </c>
      <c r="B180" s="74" t="str">
        <f>VLOOKUP(A180,Scuole!A:B,2,FALSE)</f>
        <v>IPSIA "Dalla Chiesa" - Omegna</v>
      </c>
      <c r="C180" s="75"/>
      <c r="D180" s="71" t="s">
        <v>138</v>
      </c>
      <c r="E180" s="71"/>
      <c r="F180" s="72" t="s">
        <v>63</v>
      </c>
      <c r="G180" s="76"/>
    </row>
    <row r="181" spans="1:9" ht="12.75" customHeight="1">
      <c r="A181" s="13">
        <v>54</v>
      </c>
      <c r="B181" s="74" t="str">
        <f>VLOOKUP(A181,Scuole!A:B,2,FALSE)</f>
        <v>ITCPACLE - Omegna</v>
      </c>
      <c r="C181" s="75"/>
      <c r="D181" s="71" t="s">
        <v>139</v>
      </c>
      <c r="E181" s="71"/>
      <c r="F181" s="72" t="s">
        <v>63</v>
      </c>
      <c r="G181" s="76"/>
      <c r="H181" s="25"/>
      <c r="I181" s="25"/>
    </row>
    <row r="182" spans="1:7" ht="12.75" customHeight="1">
      <c r="A182" s="13">
        <v>55</v>
      </c>
      <c r="B182" s="122" t="s">
        <v>79</v>
      </c>
      <c r="C182" s="75"/>
      <c r="D182" s="71"/>
      <c r="E182" s="109">
        <v>3</v>
      </c>
      <c r="F182" s="72"/>
      <c r="G182" s="76"/>
    </row>
    <row r="183" spans="1:7" ht="12.75">
      <c r="A183" s="13">
        <v>59</v>
      </c>
      <c r="B183" s="74" t="str">
        <f>VLOOKUP(A183,Scuole!A:B,2,FALSE)</f>
        <v>ITCG "Einaudi" - Domodossola</v>
      </c>
      <c r="C183" s="75"/>
      <c r="D183" s="71"/>
      <c r="E183" s="71">
        <v>3</v>
      </c>
      <c r="F183" s="72"/>
      <c r="G183" s="76"/>
    </row>
    <row r="184" spans="1:7" ht="12.75">
      <c r="A184" s="13">
        <v>61</v>
      </c>
      <c r="B184" s="74" t="str">
        <f>VLOOKUP(A184,Scuole!A:B,2,FALSE)</f>
        <v>ITIS "Cobianchi" - Verbania</v>
      </c>
      <c r="C184" s="75"/>
      <c r="D184" s="71">
        <v>1</v>
      </c>
      <c r="E184" s="71"/>
      <c r="F184" s="72"/>
      <c r="G184" s="76"/>
    </row>
    <row r="185" spans="1:7" ht="12.75">
      <c r="A185" s="13">
        <v>61</v>
      </c>
      <c r="B185" s="80" t="str">
        <f>VLOOKUP(A185,Scuole!A:B,2,FALSE)</f>
        <v>ITIS "Cobianchi" - Verbania</v>
      </c>
      <c r="C185" s="81"/>
      <c r="D185" s="82">
        <v>1</v>
      </c>
      <c r="E185" s="82"/>
      <c r="F185" s="83" t="s">
        <v>115</v>
      </c>
      <c r="G185" s="84"/>
    </row>
    <row r="186" spans="2:7" ht="12.75">
      <c r="B186" s="116"/>
      <c r="C186" s="108"/>
      <c r="D186" s="109"/>
      <c r="E186" s="108"/>
      <c r="F186" s="112"/>
      <c r="G186" s="108"/>
    </row>
    <row r="187" spans="2:7" ht="15">
      <c r="B187" s="167" t="s">
        <v>116</v>
      </c>
      <c r="C187" s="168"/>
      <c r="D187" s="168"/>
      <c r="E187" s="168"/>
      <c r="F187" s="168"/>
      <c r="G187" s="169"/>
    </row>
    <row r="188" spans="2:7" ht="26.25">
      <c r="B188" s="113" t="s">
        <v>2</v>
      </c>
      <c r="C188" s="132" t="s">
        <v>10</v>
      </c>
      <c r="D188" s="91" t="s">
        <v>11</v>
      </c>
      <c r="E188" s="91" t="s">
        <v>66</v>
      </c>
      <c r="F188" s="92" t="s">
        <v>12</v>
      </c>
      <c r="G188" s="93" t="s">
        <v>3</v>
      </c>
    </row>
    <row r="189" spans="1:7" ht="12.75">
      <c r="A189" s="13">
        <v>54</v>
      </c>
      <c r="B189" s="74" t="str">
        <f>VLOOKUP(A189,Scuole!A:B,2,FALSE)</f>
        <v>ITCPACLE - Omegna</v>
      </c>
      <c r="C189" s="136"/>
      <c r="D189" s="120"/>
      <c r="E189" s="118">
        <v>6</v>
      </c>
      <c r="F189" s="75"/>
      <c r="G189" s="79"/>
    </row>
    <row r="190" spans="1:7" ht="12.75">
      <c r="A190" s="23">
        <v>49</v>
      </c>
      <c r="B190" s="74" t="str">
        <f>VLOOKUP(A190,Scuole!A:B,2,FALSE)</f>
        <v>ITCG "Ferrini" - Verbania</v>
      </c>
      <c r="C190" s="136"/>
      <c r="D190" s="118">
        <v>1</v>
      </c>
      <c r="E190" s="118"/>
      <c r="F190" s="106"/>
      <c r="G190" s="79"/>
    </row>
    <row r="191" spans="1:7" ht="12.75" customHeight="1">
      <c r="A191" s="23">
        <v>49</v>
      </c>
      <c r="B191" s="80" t="str">
        <f>VLOOKUP(A191,Scuole!A:B,2,FALSE)</f>
        <v>ITCG "Ferrini" - Verbania</v>
      </c>
      <c r="C191" s="154"/>
      <c r="D191" s="111"/>
      <c r="E191" s="111">
        <v>12</v>
      </c>
      <c r="F191" s="81"/>
      <c r="G191" s="84"/>
    </row>
    <row r="192" spans="2:7" ht="12.75">
      <c r="B192" s="85"/>
      <c r="C192" s="86"/>
      <c r="D192" s="87"/>
      <c r="E192" s="88"/>
      <c r="F192" s="89"/>
      <c r="G192" s="88"/>
    </row>
    <row r="193" spans="2:7" ht="12.75">
      <c r="B193" s="85"/>
      <c r="C193" s="86"/>
      <c r="D193" s="87"/>
      <c r="E193" s="88"/>
      <c r="F193" s="89"/>
      <c r="G193" s="88"/>
    </row>
    <row r="194" spans="2:7" ht="15">
      <c r="B194" s="167" t="s">
        <v>118</v>
      </c>
      <c r="C194" s="168"/>
      <c r="D194" s="168"/>
      <c r="E194" s="168"/>
      <c r="F194" s="168"/>
      <c r="G194" s="169"/>
    </row>
    <row r="195" spans="2:7" ht="26.25">
      <c r="B195" s="90" t="s">
        <v>2</v>
      </c>
      <c r="C195" s="91" t="s">
        <v>10</v>
      </c>
      <c r="D195" s="91" t="s">
        <v>11</v>
      </c>
      <c r="E195" s="91" t="s">
        <v>66</v>
      </c>
      <c r="F195" s="92" t="s">
        <v>12</v>
      </c>
      <c r="G195" s="93" t="s">
        <v>3</v>
      </c>
    </row>
    <row r="196" spans="1:7" ht="12.75">
      <c r="A196" s="13">
        <v>54</v>
      </c>
      <c r="B196" s="126" t="s">
        <v>79</v>
      </c>
      <c r="C196" s="81"/>
      <c r="D196" s="82"/>
      <c r="E196" s="82">
        <v>5</v>
      </c>
      <c r="F196" s="83"/>
      <c r="G196" s="84"/>
    </row>
    <row r="197" spans="2:7" ht="12.75">
      <c r="B197" s="116"/>
      <c r="C197" s="109"/>
      <c r="D197" s="109"/>
      <c r="E197" s="109"/>
      <c r="F197" s="110"/>
      <c r="G197" s="108"/>
    </row>
    <row r="198" spans="2:7" ht="15">
      <c r="B198" s="167" t="s">
        <v>117</v>
      </c>
      <c r="C198" s="168"/>
      <c r="D198" s="168"/>
      <c r="E198" s="168"/>
      <c r="F198" s="168"/>
      <c r="G198" s="169"/>
    </row>
    <row r="199" spans="2:7" ht="26.25">
      <c r="B199" s="113" t="s">
        <v>2</v>
      </c>
      <c r="C199" s="91" t="s">
        <v>10</v>
      </c>
      <c r="D199" s="91" t="s">
        <v>11</v>
      </c>
      <c r="E199" s="91" t="s">
        <v>66</v>
      </c>
      <c r="F199" s="92" t="s">
        <v>12</v>
      </c>
      <c r="G199" s="93" t="s">
        <v>3</v>
      </c>
    </row>
    <row r="200" spans="1:7" ht="12.75" customHeight="1">
      <c r="A200" s="13">
        <v>49</v>
      </c>
      <c r="B200" s="105" t="str">
        <f>VLOOKUP(A200,Scuole!A:B,2,FALSE)</f>
        <v>ITCG "Ferrini" - Verbania</v>
      </c>
      <c r="C200" s="107"/>
      <c r="D200" s="100"/>
      <c r="E200" s="118">
        <v>9</v>
      </c>
      <c r="F200" s="77"/>
      <c r="G200" s="79"/>
    </row>
    <row r="201" spans="2:7" ht="12.75" customHeight="1">
      <c r="B201" s="126" t="s">
        <v>136</v>
      </c>
      <c r="C201" s="111"/>
      <c r="D201" s="133"/>
      <c r="E201" s="111">
        <v>9</v>
      </c>
      <c r="F201" s="81"/>
      <c r="G201" s="84"/>
    </row>
    <row r="202" spans="2:7" ht="12.75">
      <c r="B202" s="85"/>
      <c r="C202" s="86"/>
      <c r="D202" s="87"/>
      <c r="E202" s="88"/>
      <c r="F202" s="89"/>
      <c r="G202" s="88"/>
    </row>
    <row r="203" spans="2:7" ht="15">
      <c r="B203" s="163" t="s">
        <v>75</v>
      </c>
      <c r="C203" s="164"/>
      <c r="D203" s="164"/>
      <c r="E203" s="164"/>
      <c r="F203" s="165"/>
      <c r="G203" s="166"/>
    </row>
    <row r="204" spans="2:7" ht="26.25">
      <c r="B204" s="90" t="s">
        <v>2</v>
      </c>
      <c r="C204" s="91" t="s">
        <v>10</v>
      </c>
      <c r="D204" s="91" t="s">
        <v>11</v>
      </c>
      <c r="E204" s="91" t="s">
        <v>66</v>
      </c>
      <c r="F204" s="92" t="s">
        <v>12</v>
      </c>
      <c r="G204" s="93" t="s">
        <v>3</v>
      </c>
    </row>
    <row r="205" spans="1:7" ht="12.75">
      <c r="A205" s="13">
        <v>56</v>
      </c>
      <c r="B205" s="80" t="str">
        <f>VLOOKUP(A205,Scuole!A:B,2,FALSE)</f>
        <v>L.S. "Spezia" - Domodossola</v>
      </c>
      <c r="C205" s="82"/>
      <c r="D205" s="82"/>
      <c r="E205" s="82">
        <v>5</v>
      </c>
      <c r="F205" s="83"/>
      <c r="G205" s="84"/>
    </row>
    <row r="206" spans="2:7" ht="12.75">
      <c r="B206" s="85"/>
      <c r="C206" s="86"/>
      <c r="D206" s="87"/>
      <c r="E206" s="88"/>
      <c r="F206" s="89"/>
      <c r="G206" s="88"/>
    </row>
    <row r="207" spans="2:7" ht="15">
      <c r="B207" s="163" t="s">
        <v>119</v>
      </c>
      <c r="C207" s="164"/>
      <c r="D207" s="164"/>
      <c r="E207" s="164"/>
      <c r="F207" s="165"/>
      <c r="G207" s="166"/>
    </row>
    <row r="208" spans="2:7" ht="26.25">
      <c r="B208" s="90" t="s">
        <v>2</v>
      </c>
      <c r="C208" s="91" t="s">
        <v>10</v>
      </c>
      <c r="D208" s="91" t="s">
        <v>11</v>
      </c>
      <c r="E208" s="91" t="s">
        <v>66</v>
      </c>
      <c r="F208" s="92" t="s">
        <v>12</v>
      </c>
      <c r="G208" s="93" t="s">
        <v>3</v>
      </c>
    </row>
    <row r="209" spans="1:7" ht="12.75" customHeight="1">
      <c r="A209" s="13">
        <v>57</v>
      </c>
      <c r="B209" s="74" t="str">
        <f>VLOOKUP(A209,Scuole!A:B,2,FALSE)</f>
        <v>IPSAA "Fobelli" - Crodo</v>
      </c>
      <c r="C209" s="67"/>
      <c r="D209" s="67">
        <v>1</v>
      </c>
      <c r="E209" s="67"/>
      <c r="F209" s="78"/>
      <c r="G209" s="79"/>
    </row>
    <row r="210" spans="1:7" ht="12.75" customHeight="1">
      <c r="A210" s="13">
        <v>57</v>
      </c>
      <c r="B210" s="80" t="str">
        <f>VLOOKUP(A210,Scuole!A:B,2,FALSE)</f>
        <v>IPSAA "Fobelli" - Crodo</v>
      </c>
      <c r="C210" s="82"/>
      <c r="D210" s="82"/>
      <c r="E210" s="82">
        <v>2</v>
      </c>
      <c r="F210" s="83"/>
      <c r="G210" s="84"/>
    </row>
    <row r="211" spans="2:7" ht="12.75">
      <c r="B211" s="85"/>
      <c r="C211" s="86"/>
      <c r="D211" s="87"/>
      <c r="E211" s="88"/>
      <c r="F211" s="89"/>
      <c r="G211" s="88"/>
    </row>
    <row r="212" spans="2:7" ht="15">
      <c r="B212" s="163" t="s">
        <v>121</v>
      </c>
      <c r="C212" s="164"/>
      <c r="D212" s="164"/>
      <c r="E212" s="164"/>
      <c r="F212" s="165"/>
      <c r="G212" s="166"/>
    </row>
    <row r="213" spans="2:7" ht="26.25">
      <c r="B213" s="90" t="s">
        <v>2</v>
      </c>
      <c r="C213" s="91" t="s">
        <v>10</v>
      </c>
      <c r="D213" s="91" t="s">
        <v>11</v>
      </c>
      <c r="E213" s="91" t="s">
        <v>66</v>
      </c>
      <c r="F213" s="92" t="s">
        <v>12</v>
      </c>
      <c r="G213" s="93" t="s">
        <v>3</v>
      </c>
    </row>
    <row r="214" spans="1:7" ht="12.75" customHeight="1">
      <c r="A214" s="13">
        <v>53</v>
      </c>
      <c r="B214" s="80" t="str">
        <f>VLOOKUP(A214,Scuole!A:B,2,FALSE)</f>
        <v>IPSIA "Dalla Chiesa" - Omegna</v>
      </c>
      <c r="C214" s="82"/>
      <c r="D214" s="82"/>
      <c r="E214" s="82">
        <v>12</v>
      </c>
      <c r="F214" s="83"/>
      <c r="G214" s="84"/>
    </row>
    <row r="215" spans="2:7" ht="12.75">
      <c r="B215" s="85"/>
      <c r="C215" s="86"/>
      <c r="D215" s="87"/>
      <c r="E215" s="88"/>
      <c r="F215" s="89"/>
      <c r="G215" s="88"/>
    </row>
    <row r="216" spans="2:7" ht="15">
      <c r="B216" s="163" t="s">
        <v>120</v>
      </c>
      <c r="C216" s="164"/>
      <c r="D216" s="164"/>
      <c r="E216" s="164"/>
      <c r="F216" s="165"/>
      <c r="G216" s="166"/>
    </row>
    <row r="217" spans="2:7" ht="26.25">
      <c r="B217" s="90" t="s">
        <v>2</v>
      </c>
      <c r="C217" s="91" t="s">
        <v>10</v>
      </c>
      <c r="D217" s="91" t="s">
        <v>11</v>
      </c>
      <c r="E217" s="91" t="s">
        <v>66</v>
      </c>
      <c r="F217" s="92" t="s">
        <v>12</v>
      </c>
      <c r="G217" s="93" t="s">
        <v>3</v>
      </c>
    </row>
    <row r="218" spans="1:7" s="21" customFormat="1" ht="12.75">
      <c r="A218" s="21">
        <v>49</v>
      </c>
      <c r="B218" s="74" t="str">
        <f>VLOOKUP(A218,Scuole!A:B,2,FALSE)</f>
        <v>ITCG "Ferrini" - Verbania</v>
      </c>
      <c r="C218" s="66"/>
      <c r="D218" s="66"/>
      <c r="E218" s="66">
        <v>5</v>
      </c>
      <c r="F218" s="99"/>
      <c r="G218" s="98"/>
    </row>
    <row r="219" spans="1:8" ht="12.75">
      <c r="A219" s="13">
        <v>53</v>
      </c>
      <c r="B219" s="74" t="str">
        <f>VLOOKUP(A219,Scuole!A:B,2,FALSE)</f>
        <v>IPSIA "Dalla Chiesa" - Omegna</v>
      </c>
      <c r="C219" s="71"/>
      <c r="D219" s="71"/>
      <c r="E219" s="71">
        <v>8</v>
      </c>
      <c r="F219" s="99"/>
      <c r="G219" s="76"/>
      <c r="H219" s="21"/>
    </row>
    <row r="220" spans="1:8" ht="12.75">
      <c r="A220" s="13">
        <v>59</v>
      </c>
      <c r="B220" s="80" t="str">
        <f>VLOOKUP(A220,Scuole!A:B,2,FALSE)</f>
        <v>ITCG "Einaudi" - Domodossola</v>
      </c>
      <c r="C220" s="82"/>
      <c r="D220" s="82" t="s">
        <v>63</v>
      </c>
      <c r="E220" s="82">
        <v>1</v>
      </c>
      <c r="F220" s="82"/>
      <c r="G220" s="84"/>
      <c r="H220" s="21"/>
    </row>
    <row r="221" spans="2:7" ht="12.75">
      <c r="B221" s="85"/>
      <c r="C221" s="86"/>
      <c r="D221" s="87"/>
      <c r="E221" s="88"/>
      <c r="F221" s="89"/>
      <c r="G221" s="88"/>
    </row>
    <row r="222" spans="2:7" ht="15">
      <c r="B222" s="163" t="s">
        <v>122</v>
      </c>
      <c r="C222" s="164"/>
      <c r="D222" s="164"/>
      <c r="E222" s="164"/>
      <c r="F222" s="165"/>
      <c r="G222" s="166"/>
    </row>
    <row r="223" spans="2:7" ht="26.25">
      <c r="B223" s="90" t="s">
        <v>2</v>
      </c>
      <c r="C223" s="91" t="s">
        <v>10</v>
      </c>
      <c r="D223" s="91" t="s">
        <v>11</v>
      </c>
      <c r="E223" s="91" t="s">
        <v>66</v>
      </c>
      <c r="F223" s="92" t="s">
        <v>12</v>
      </c>
      <c r="G223" s="93" t="s">
        <v>3</v>
      </c>
    </row>
    <row r="224" spans="1:7" ht="12.75" customHeight="1">
      <c r="A224" s="13">
        <v>61</v>
      </c>
      <c r="B224" s="104" t="str">
        <f>VLOOKUP(A224,Scuole!A:B,2,FALSE)</f>
        <v>ITIS "Cobianchi" - Verbania</v>
      </c>
      <c r="C224" s="111"/>
      <c r="D224" s="111"/>
      <c r="E224" s="111">
        <v>12</v>
      </c>
      <c r="F224" s="83"/>
      <c r="G224" s="84"/>
    </row>
    <row r="225" spans="2:7" ht="12.75">
      <c r="B225" s="85"/>
      <c r="C225" s="86"/>
      <c r="D225" s="87"/>
      <c r="E225" s="88"/>
      <c r="F225" s="89"/>
      <c r="G225" s="88"/>
    </row>
    <row r="226" spans="2:7" ht="12.75">
      <c r="B226" s="85"/>
      <c r="C226" s="86"/>
      <c r="D226" s="87"/>
      <c r="E226" s="88"/>
      <c r="F226" s="89"/>
      <c r="G226" s="88"/>
    </row>
    <row r="227" spans="2:7" ht="15">
      <c r="B227" s="163" t="s">
        <v>123</v>
      </c>
      <c r="C227" s="164"/>
      <c r="D227" s="164"/>
      <c r="E227" s="164"/>
      <c r="F227" s="165"/>
      <c r="G227" s="166"/>
    </row>
    <row r="228" spans="2:7" ht="26.25">
      <c r="B228" s="90" t="s">
        <v>2</v>
      </c>
      <c r="C228" s="91" t="s">
        <v>10</v>
      </c>
      <c r="D228" s="91" t="s">
        <v>11</v>
      </c>
      <c r="E228" s="91" t="s">
        <v>66</v>
      </c>
      <c r="F228" s="92" t="s">
        <v>12</v>
      </c>
      <c r="G228" s="93" t="s">
        <v>3</v>
      </c>
    </row>
    <row r="229" spans="1:7" ht="12.75" customHeight="1">
      <c r="A229" s="13">
        <v>61</v>
      </c>
      <c r="B229" s="141" t="str">
        <f>VLOOKUP(A229,Scuole!A:B,2,FALSE)</f>
        <v>ITIS "Cobianchi" - Verbania</v>
      </c>
      <c r="C229" s="111"/>
      <c r="D229" s="111"/>
      <c r="E229" s="111">
        <v>9</v>
      </c>
      <c r="F229" s="81"/>
      <c r="G229" s="84"/>
    </row>
    <row r="230" spans="2:7" ht="12.75">
      <c r="B230" s="85"/>
      <c r="C230" s="86"/>
      <c r="D230" s="87"/>
      <c r="E230" s="88"/>
      <c r="F230" s="89"/>
      <c r="G230" s="88"/>
    </row>
    <row r="231" spans="2:7" ht="15">
      <c r="B231" s="163" t="s">
        <v>124</v>
      </c>
      <c r="C231" s="164"/>
      <c r="D231" s="164"/>
      <c r="E231" s="164"/>
      <c r="F231" s="165"/>
      <c r="G231" s="166"/>
    </row>
    <row r="232" spans="2:7" ht="26.25">
      <c r="B232" s="90" t="s">
        <v>2</v>
      </c>
      <c r="C232" s="91" t="s">
        <v>10</v>
      </c>
      <c r="D232" s="91" t="s">
        <v>11</v>
      </c>
      <c r="E232" s="91" t="s">
        <v>66</v>
      </c>
      <c r="F232" s="92" t="s">
        <v>12</v>
      </c>
      <c r="G232" s="93" t="s">
        <v>3</v>
      </c>
    </row>
    <row r="233" spans="1:7" ht="12.75">
      <c r="A233" s="13">
        <v>52</v>
      </c>
      <c r="B233" s="105" t="str">
        <f>VLOOKUP(A233,Scuole!A:B,2,FALSE)</f>
        <v>ITIS "Marconi" - Domodossola</v>
      </c>
      <c r="C233" s="71"/>
      <c r="D233" s="71"/>
      <c r="E233" s="71">
        <v>9</v>
      </c>
      <c r="F233" s="72"/>
      <c r="G233" s="76"/>
    </row>
    <row r="234" spans="1:7" ht="12.75" customHeight="1">
      <c r="A234" s="13">
        <v>53</v>
      </c>
      <c r="B234" s="104" t="str">
        <f>VLOOKUP(A234,Scuole!A:B,2,FALSE)</f>
        <v>IPSIA "Dalla Chiesa" - Omegna</v>
      </c>
      <c r="C234" s="82"/>
      <c r="D234" s="82"/>
      <c r="E234" s="82">
        <v>5</v>
      </c>
      <c r="F234" s="83"/>
      <c r="G234" s="84"/>
    </row>
    <row r="235" spans="2:7" ht="12.75">
      <c r="B235" s="85"/>
      <c r="C235" s="86"/>
      <c r="D235" s="87"/>
      <c r="E235" s="88"/>
      <c r="F235" s="89"/>
      <c r="G235" s="88"/>
    </row>
    <row r="236" spans="2:7" ht="12.75">
      <c r="B236" s="85"/>
      <c r="C236" s="86"/>
      <c r="D236" s="87"/>
      <c r="E236" s="88"/>
      <c r="F236" s="89"/>
      <c r="G236" s="88"/>
    </row>
    <row r="237" spans="2:7" ht="15">
      <c r="B237" s="163" t="s">
        <v>125</v>
      </c>
      <c r="C237" s="164"/>
      <c r="D237" s="164"/>
      <c r="E237" s="164"/>
      <c r="F237" s="165"/>
      <c r="G237" s="166"/>
    </row>
    <row r="238" spans="2:7" ht="26.25">
      <c r="B238" s="90" t="s">
        <v>2</v>
      </c>
      <c r="C238" s="91" t="s">
        <v>10</v>
      </c>
      <c r="D238" s="91" t="s">
        <v>11</v>
      </c>
      <c r="E238" s="91" t="s">
        <v>66</v>
      </c>
      <c r="F238" s="92" t="s">
        <v>12</v>
      </c>
      <c r="G238" s="93" t="s">
        <v>3</v>
      </c>
    </row>
    <row r="239" spans="1:7" ht="12.75">
      <c r="A239" s="13">
        <v>48</v>
      </c>
      <c r="B239" s="141" t="str">
        <f>VLOOKUP(A239,Scuole!A:B,2,FALSE)</f>
        <v>IPSCT "Franzosini" - Verbania</v>
      </c>
      <c r="C239" s="111"/>
      <c r="D239" s="111"/>
      <c r="E239" s="111">
        <v>6</v>
      </c>
      <c r="F239" s="83"/>
      <c r="G239" s="84"/>
    </row>
    <row r="240" spans="2:7" ht="12.75">
      <c r="B240" s="116"/>
      <c r="C240" s="109"/>
      <c r="D240" s="109"/>
      <c r="E240" s="109"/>
      <c r="F240" s="110"/>
      <c r="G240" s="108"/>
    </row>
    <row r="241" spans="2:7" s="21" customFormat="1" ht="15">
      <c r="B241" s="163" t="s">
        <v>126</v>
      </c>
      <c r="C241" s="164"/>
      <c r="D241" s="164"/>
      <c r="E241" s="164"/>
      <c r="F241" s="165"/>
      <c r="G241" s="166"/>
    </row>
    <row r="242" spans="2:7" ht="26.25">
      <c r="B242" s="90" t="s">
        <v>2</v>
      </c>
      <c r="C242" s="91" t="s">
        <v>10</v>
      </c>
      <c r="D242" s="91" t="s">
        <v>11</v>
      </c>
      <c r="E242" s="91" t="s">
        <v>66</v>
      </c>
      <c r="F242" s="92" t="s">
        <v>12</v>
      </c>
      <c r="G242" s="93" t="s">
        <v>3</v>
      </c>
    </row>
    <row r="243" spans="1:7" ht="12.75">
      <c r="A243" s="13">
        <v>49</v>
      </c>
      <c r="B243" s="80" t="str">
        <f>VLOOKUP(A243,Scuole!A:B,2,FALSE)</f>
        <v>ITCG "Ferrini" - Verbania</v>
      </c>
      <c r="C243" s="82"/>
      <c r="D243" s="82"/>
      <c r="E243" s="82">
        <v>10</v>
      </c>
      <c r="F243" s="83"/>
      <c r="G243" s="84"/>
    </row>
    <row r="244" spans="2:7" ht="12.75">
      <c r="B244" s="116"/>
      <c r="C244" s="109"/>
      <c r="D244" s="109"/>
      <c r="E244" s="109"/>
      <c r="F244" s="110"/>
      <c r="G244" s="108"/>
    </row>
    <row r="245" spans="2:7" ht="15">
      <c r="B245" s="163" t="s">
        <v>127</v>
      </c>
      <c r="C245" s="164"/>
      <c r="D245" s="164"/>
      <c r="E245" s="164"/>
      <c r="F245" s="165"/>
      <c r="G245" s="166"/>
    </row>
    <row r="246" spans="2:7" ht="26.25">
      <c r="B246" s="90" t="s">
        <v>2</v>
      </c>
      <c r="C246" s="91" t="s">
        <v>10</v>
      </c>
      <c r="D246" s="91" t="s">
        <v>11</v>
      </c>
      <c r="E246" s="91" t="s">
        <v>66</v>
      </c>
      <c r="F246" s="92" t="s">
        <v>12</v>
      </c>
      <c r="G246" s="93" t="s">
        <v>3</v>
      </c>
    </row>
    <row r="247" spans="1:7" ht="12.75">
      <c r="A247" s="13">
        <v>48</v>
      </c>
      <c r="B247" s="80" t="str">
        <f>VLOOKUP(A247,Scuole!A:B,2,FALSE)</f>
        <v>IPSCT "Franzosini" - Verbania</v>
      </c>
      <c r="C247" s="82"/>
      <c r="D247" s="82"/>
      <c r="E247" s="82">
        <v>10</v>
      </c>
      <c r="F247" s="83"/>
      <c r="G247" s="84"/>
    </row>
    <row r="248" spans="2:7" ht="14.25" customHeight="1">
      <c r="B248" s="85"/>
      <c r="C248" s="86"/>
      <c r="D248" s="87"/>
      <c r="E248" s="88"/>
      <c r="F248" s="89"/>
      <c r="G248" s="88"/>
    </row>
    <row r="249" spans="2:7" ht="15">
      <c r="B249" s="163" t="s">
        <v>128</v>
      </c>
      <c r="C249" s="164"/>
      <c r="D249" s="164"/>
      <c r="E249" s="164"/>
      <c r="F249" s="165"/>
      <c r="G249" s="166"/>
    </row>
    <row r="250" spans="2:7" ht="26.25">
      <c r="B250" s="113" t="s">
        <v>2</v>
      </c>
      <c r="C250" s="91" t="s">
        <v>10</v>
      </c>
      <c r="D250" s="91" t="s">
        <v>11</v>
      </c>
      <c r="E250" s="91" t="s">
        <v>66</v>
      </c>
      <c r="F250" s="92" t="s">
        <v>12</v>
      </c>
      <c r="G250" s="93" t="s">
        <v>3</v>
      </c>
    </row>
    <row r="251" spans="1:7" ht="12.75" customHeight="1">
      <c r="A251" s="13">
        <v>49</v>
      </c>
      <c r="B251" s="74" t="str">
        <f>VLOOKUP(A251,Scuole!A:B,2,FALSE)</f>
        <v>ITCG "Ferrini" - Verbania</v>
      </c>
      <c r="C251" s="118">
        <v>1</v>
      </c>
      <c r="D251" s="121"/>
      <c r="E251" s="121"/>
      <c r="F251" s="75"/>
      <c r="G251" s="79"/>
    </row>
    <row r="252" spans="1:7" ht="12.75">
      <c r="A252" s="13">
        <v>49</v>
      </c>
      <c r="B252" s="74" t="str">
        <f>VLOOKUP(A252,Scuole!A:B,2,FALSE)</f>
        <v>ITCG "Ferrini" - Verbania</v>
      </c>
      <c r="C252" s="100"/>
      <c r="D252" s="121">
        <v>1</v>
      </c>
      <c r="E252" s="118"/>
      <c r="F252" s="75"/>
      <c r="G252" s="79"/>
    </row>
    <row r="253" spans="1:7" ht="12.75">
      <c r="A253" s="13">
        <v>49</v>
      </c>
      <c r="B253" s="135" t="str">
        <f>VLOOKUP(A253,Scuole!A:B,2,FALSE)</f>
        <v>ITCG "Ferrini" - Verbania</v>
      </c>
      <c r="C253" s="102"/>
      <c r="D253" s="121"/>
      <c r="E253" s="68">
        <v>9</v>
      </c>
      <c r="F253" s="106"/>
      <c r="G253" s="79"/>
    </row>
    <row r="254" spans="1:7" ht="12.75" customHeight="1">
      <c r="A254" s="13">
        <v>59</v>
      </c>
      <c r="B254" s="80" t="str">
        <f>VLOOKUP(A254,Scuole!A:B,2,FALSE)</f>
        <v>ITCG "Einaudi" - Domodossola</v>
      </c>
      <c r="C254" s="133"/>
      <c r="D254" s="133"/>
      <c r="E254" s="111">
        <v>9</v>
      </c>
      <c r="F254" s="81"/>
      <c r="G254" s="84"/>
    </row>
    <row r="255" spans="2:7" ht="12.75">
      <c r="B255" s="85"/>
      <c r="C255" s="86"/>
      <c r="D255" s="87"/>
      <c r="E255" s="88"/>
      <c r="F255" s="89"/>
      <c r="G255" s="88"/>
    </row>
    <row r="256" spans="2:7" s="21" customFormat="1" ht="15">
      <c r="B256" s="163" t="s">
        <v>129</v>
      </c>
      <c r="C256" s="164"/>
      <c r="D256" s="164"/>
      <c r="E256" s="164"/>
      <c r="F256" s="165"/>
      <c r="G256" s="166"/>
    </row>
    <row r="257" spans="2:7" s="21" customFormat="1" ht="26.25">
      <c r="B257" s="90" t="s">
        <v>2</v>
      </c>
      <c r="C257" s="91" t="s">
        <v>10</v>
      </c>
      <c r="D257" s="91" t="s">
        <v>11</v>
      </c>
      <c r="E257" s="91" t="s">
        <v>66</v>
      </c>
      <c r="F257" s="92" t="s">
        <v>12</v>
      </c>
      <c r="G257" s="93" t="s">
        <v>3</v>
      </c>
    </row>
    <row r="258" spans="1:7" ht="12.75">
      <c r="A258" s="13">
        <v>50</v>
      </c>
      <c r="B258" s="119" t="str">
        <f>VLOOKUP(A258,Scuole!A:B,2,FALSE)</f>
        <v>IPSIA "Galletti" - Domodossola</v>
      </c>
      <c r="C258" s="68">
        <v>1</v>
      </c>
      <c r="D258" s="66"/>
      <c r="E258" s="96"/>
      <c r="F258" s="97"/>
      <c r="G258" s="98"/>
    </row>
    <row r="259" spans="1:7" ht="12.75">
      <c r="A259" s="13">
        <v>53</v>
      </c>
      <c r="B259" s="74" t="str">
        <f>VLOOKUP(A259,Scuole!A:B,2,FALSE)</f>
        <v>IPSIA "Dalla Chiesa" - Omegna</v>
      </c>
      <c r="C259" s="71">
        <v>1</v>
      </c>
      <c r="D259" s="71" t="s">
        <v>140</v>
      </c>
      <c r="E259" s="67"/>
      <c r="F259" s="78" t="s">
        <v>63</v>
      </c>
      <c r="G259" s="79"/>
    </row>
    <row r="260" spans="1:7" ht="12.75">
      <c r="A260" s="13">
        <v>53</v>
      </c>
      <c r="B260" s="114" t="str">
        <f>VLOOKUP(A260,Scuole!A:B,2,FALSE)</f>
        <v>IPSIA "Dalla Chiesa" - Omegna</v>
      </c>
      <c r="C260" s="128"/>
      <c r="D260" s="82"/>
      <c r="E260" s="82">
        <v>12</v>
      </c>
      <c r="F260" s="83"/>
      <c r="G260" s="84"/>
    </row>
    <row r="261" spans="2:7" ht="12.75">
      <c r="B261" s="116"/>
      <c r="C261" s="108"/>
      <c r="D261" s="109"/>
      <c r="E261" s="109"/>
      <c r="F261" s="110"/>
      <c r="G261" s="108"/>
    </row>
    <row r="262" spans="2:7" ht="12.75">
      <c r="B262" s="116"/>
      <c r="C262" s="108"/>
      <c r="D262" s="109"/>
      <c r="E262" s="109"/>
      <c r="F262" s="110"/>
      <c r="G262" s="108"/>
    </row>
    <row r="263" spans="2:7" ht="15">
      <c r="B263" s="163" t="s">
        <v>130</v>
      </c>
      <c r="C263" s="164"/>
      <c r="D263" s="164"/>
      <c r="E263" s="164"/>
      <c r="F263" s="165"/>
      <c r="G263" s="166"/>
    </row>
    <row r="264" spans="2:7" ht="26.25">
      <c r="B264" s="90" t="s">
        <v>2</v>
      </c>
      <c r="C264" s="91" t="s">
        <v>10</v>
      </c>
      <c r="D264" s="91" t="s">
        <v>11</v>
      </c>
      <c r="E264" s="91" t="s">
        <v>66</v>
      </c>
      <c r="F264" s="92" t="s">
        <v>12</v>
      </c>
      <c r="G264" s="93" t="s">
        <v>3</v>
      </c>
    </row>
    <row r="265" spans="1:7" ht="12.75">
      <c r="A265" s="13">
        <v>49</v>
      </c>
      <c r="B265" s="122" t="s">
        <v>49</v>
      </c>
      <c r="C265" s="162">
        <v>1</v>
      </c>
      <c r="D265" s="118"/>
      <c r="E265" s="68"/>
      <c r="F265" s="75"/>
      <c r="G265" s="79"/>
    </row>
    <row r="266" spans="1:7" ht="12.75">
      <c r="A266" s="13">
        <v>49</v>
      </c>
      <c r="B266" s="126" t="s">
        <v>49</v>
      </c>
      <c r="C266" s="133"/>
      <c r="D266" s="133"/>
      <c r="E266" s="111">
        <v>9</v>
      </c>
      <c r="F266" s="81"/>
      <c r="G266" s="84"/>
    </row>
    <row r="267" spans="2:7" ht="12.75">
      <c r="B267" s="85"/>
      <c r="C267" s="86"/>
      <c r="D267" s="87"/>
      <c r="E267" s="88"/>
      <c r="F267" s="89"/>
      <c r="G267" s="88"/>
    </row>
    <row r="268" spans="2:7" s="21" customFormat="1" ht="15">
      <c r="B268" s="163" t="s">
        <v>131</v>
      </c>
      <c r="C268" s="164"/>
      <c r="D268" s="164"/>
      <c r="E268" s="164"/>
      <c r="F268" s="165"/>
      <c r="G268" s="166"/>
    </row>
    <row r="269" spans="2:7" s="21" customFormat="1" ht="26.25">
      <c r="B269" s="90" t="s">
        <v>2</v>
      </c>
      <c r="C269" s="91" t="s">
        <v>10</v>
      </c>
      <c r="D269" s="91" t="s">
        <v>11</v>
      </c>
      <c r="E269" s="91" t="s">
        <v>66</v>
      </c>
      <c r="F269" s="92" t="s">
        <v>12</v>
      </c>
      <c r="G269" s="93" t="s">
        <v>3</v>
      </c>
    </row>
    <row r="270" spans="1:7" ht="12.75" customHeight="1">
      <c r="A270" s="13">
        <v>58</v>
      </c>
      <c r="B270" s="80" t="str">
        <f>VLOOKUP(A270,Scuole!A:B,2,FALSE)</f>
        <v>IPSSAR "Maggia" - Stresa</v>
      </c>
      <c r="C270" s="82"/>
      <c r="D270" s="82"/>
      <c r="E270" s="82">
        <v>15</v>
      </c>
      <c r="F270" s="83"/>
      <c r="G270" s="84"/>
    </row>
    <row r="271" spans="2:7" ht="12.75">
      <c r="B271" s="85"/>
      <c r="C271" s="86"/>
      <c r="D271" s="87"/>
      <c r="E271" s="88"/>
      <c r="F271" s="89"/>
      <c r="G271" s="88"/>
    </row>
    <row r="272" spans="2:7" ht="12.75">
      <c r="B272" s="85"/>
      <c r="C272" s="86"/>
      <c r="D272" s="87"/>
      <c r="E272" s="88"/>
      <c r="F272" s="89"/>
      <c r="G272" s="88"/>
    </row>
    <row r="273" spans="2:7" s="21" customFormat="1" ht="15">
      <c r="B273" s="163" t="s">
        <v>132</v>
      </c>
      <c r="C273" s="164"/>
      <c r="D273" s="164"/>
      <c r="E273" s="164"/>
      <c r="F273" s="165"/>
      <c r="G273" s="166"/>
    </row>
    <row r="274" spans="2:7" s="21" customFormat="1" ht="26.25">
      <c r="B274" s="90" t="s">
        <v>2</v>
      </c>
      <c r="C274" s="91" t="s">
        <v>10</v>
      </c>
      <c r="D274" s="91" t="s">
        <v>11</v>
      </c>
      <c r="E274" s="91" t="s">
        <v>66</v>
      </c>
      <c r="F274" s="92" t="s">
        <v>12</v>
      </c>
      <c r="G274" s="93" t="s">
        <v>3</v>
      </c>
    </row>
    <row r="275" spans="1:7" s="21" customFormat="1" ht="12.75">
      <c r="A275" s="21">
        <v>58</v>
      </c>
      <c r="B275" s="130" t="str">
        <f>VLOOKUP(A275,Scuole!A:B,2,FALSE)</f>
        <v>IPSSAR "Maggia" - Stresa</v>
      </c>
      <c r="C275" s="118">
        <v>1</v>
      </c>
      <c r="D275" s="121"/>
      <c r="E275" s="118"/>
      <c r="F275" s="78"/>
      <c r="G275" s="79"/>
    </row>
    <row r="276" spans="1:7" s="21" customFormat="1" ht="12.75" customHeight="1">
      <c r="A276" s="21">
        <v>58</v>
      </c>
      <c r="B276" s="141" t="str">
        <f>VLOOKUP(A276,Scuole!A:B,2,FALSE)</f>
        <v>IPSSAR "Maggia" - Stresa</v>
      </c>
      <c r="C276" s="133"/>
      <c r="D276" s="111"/>
      <c r="E276" s="111">
        <v>17</v>
      </c>
      <c r="F276" s="83"/>
      <c r="G276" s="84"/>
    </row>
    <row r="277" spans="2:7" ht="12.75">
      <c r="B277" s="85"/>
      <c r="C277" s="86"/>
      <c r="D277" s="87"/>
      <c r="E277" s="88"/>
      <c r="F277" s="89"/>
      <c r="G277" s="88"/>
    </row>
    <row r="278" spans="2:7" ht="12.75">
      <c r="B278" s="85"/>
      <c r="C278" s="86"/>
      <c r="D278" s="87"/>
      <c r="E278" s="88"/>
      <c r="F278" s="89"/>
      <c r="G278" s="88"/>
    </row>
    <row r="279" spans="2:7" s="21" customFormat="1" ht="15">
      <c r="B279" s="163" t="s">
        <v>133</v>
      </c>
      <c r="C279" s="164"/>
      <c r="D279" s="164"/>
      <c r="E279" s="164"/>
      <c r="F279" s="165"/>
      <c r="G279" s="166"/>
    </row>
    <row r="280" spans="2:7" ht="26.25">
      <c r="B280" s="90" t="s">
        <v>2</v>
      </c>
      <c r="C280" s="91" t="s">
        <v>10</v>
      </c>
      <c r="D280" s="91" t="s">
        <v>11</v>
      </c>
      <c r="E280" s="91" t="s">
        <v>66</v>
      </c>
      <c r="F280" s="92" t="s">
        <v>12</v>
      </c>
      <c r="G280" s="93" t="s">
        <v>3</v>
      </c>
    </row>
    <row r="281" spans="1:7" ht="12.75" customHeight="1">
      <c r="A281" s="13">
        <v>58</v>
      </c>
      <c r="B281" s="80" t="str">
        <f>VLOOKUP(A281,Scuole!A:B,2,FALSE)</f>
        <v>IPSSAR "Maggia" - Stresa</v>
      </c>
      <c r="C281" s="82"/>
      <c r="D281" s="82">
        <v>1</v>
      </c>
      <c r="E281" s="82"/>
      <c r="F281" s="83"/>
      <c r="G281" s="84"/>
    </row>
  </sheetData>
  <sheetProtection/>
  <mergeCells count="49">
    <mergeCell ref="B84:G84"/>
    <mergeCell ref="B38:G38"/>
    <mergeCell ref="B194:G194"/>
    <mergeCell ref="B207:G207"/>
    <mergeCell ref="B175:G175"/>
    <mergeCell ref="B72:G72"/>
    <mergeCell ref="B91:G91"/>
    <mergeCell ref="B52:G52"/>
    <mergeCell ref="B44:G44"/>
    <mergeCell ref="B113:G113"/>
    <mergeCell ref="B1:G1"/>
    <mergeCell ref="B61:G61"/>
    <mergeCell ref="B2:G2"/>
    <mergeCell ref="B31:G31"/>
    <mergeCell ref="B57:G57"/>
    <mergeCell ref="B25:G25"/>
    <mergeCell ref="B7:G7"/>
    <mergeCell ref="B16:G16"/>
    <mergeCell ref="B20:G20"/>
    <mergeCell ref="B187:G187"/>
    <mergeCell ref="B141:G141"/>
    <mergeCell ref="B152:G152"/>
    <mergeCell ref="B147:G147"/>
    <mergeCell ref="B263:G263"/>
    <mergeCell ref="B97:G97"/>
    <mergeCell ref="B134:G134"/>
    <mergeCell ref="B128:G128"/>
    <mergeCell ref="B249:G249"/>
    <mergeCell ref="B231:G231"/>
    <mergeCell ref="B279:G279"/>
    <mergeCell ref="B67:G67"/>
    <mergeCell ref="B78:G78"/>
    <mergeCell ref="B268:G268"/>
    <mergeCell ref="B256:G256"/>
    <mergeCell ref="B105:G105"/>
    <mergeCell ref="B109:G109"/>
    <mergeCell ref="B273:G273"/>
    <mergeCell ref="B203:G203"/>
    <mergeCell ref="B227:G227"/>
    <mergeCell ref="B237:G237"/>
    <mergeCell ref="B241:G241"/>
    <mergeCell ref="B216:G216"/>
    <mergeCell ref="B157:G157"/>
    <mergeCell ref="B245:G245"/>
    <mergeCell ref="B222:G222"/>
    <mergeCell ref="B212:G212"/>
    <mergeCell ref="B166:G166"/>
    <mergeCell ref="B198:G198"/>
    <mergeCell ref="B162:G162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2" r:id="rId1"/>
  <headerFooter alignWithMargins="0">
    <oddFooter>&amp;RPagina &amp;P di &amp;N</oddFooter>
  </headerFooter>
  <rowBreaks count="4" manualBreakCount="4">
    <brk id="42" min="1" max="6" man="1"/>
    <brk id="82" min="1" max="6" man="1"/>
    <brk id="126" min="1" max="6" man="1"/>
    <brk id="173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="90" zoomScaleNormal="90" workbookViewId="0" topLeftCell="A1">
      <selection activeCell="F72" sqref="F72"/>
    </sheetView>
  </sheetViews>
  <sheetFormatPr defaultColWidth="9.140625" defaultRowHeight="12.75"/>
  <cols>
    <col min="1" max="1" width="3.421875" style="145" customWidth="1"/>
    <col min="2" max="2" width="31.421875" style="0" bestFit="1" customWidth="1"/>
    <col min="3" max="4" width="12.00390625" style="0" bestFit="1" customWidth="1"/>
    <col min="5" max="5" width="9.421875" style="5" bestFit="1" customWidth="1"/>
    <col min="6" max="6" width="43.00390625" style="6" bestFit="1" customWidth="1"/>
    <col min="7" max="7" width="39.8515625" style="1" customWidth="1"/>
    <col min="8" max="8" width="43.8515625" style="24" customWidth="1"/>
    <col min="9" max="9" width="0" style="0" hidden="1" customWidth="1"/>
  </cols>
  <sheetData>
    <row r="1" ht="12.75">
      <c r="G1" s="31"/>
    </row>
    <row r="2" spans="2:8" ht="19.5" customHeight="1">
      <c r="B2" s="171" t="s">
        <v>89</v>
      </c>
      <c r="C2" s="172"/>
      <c r="D2" s="172"/>
      <c r="E2" s="172"/>
      <c r="F2" s="173"/>
      <c r="G2" s="174"/>
      <c r="H2" s="29"/>
    </row>
    <row r="3" spans="2:8" ht="30" customHeight="1">
      <c r="B3" s="2" t="s">
        <v>2</v>
      </c>
      <c r="C3" s="9" t="s">
        <v>10</v>
      </c>
      <c r="D3" s="9" t="s">
        <v>11</v>
      </c>
      <c r="E3" s="9" t="s">
        <v>66</v>
      </c>
      <c r="F3" s="3" t="s">
        <v>12</v>
      </c>
      <c r="G3" s="4" t="s">
        <v>3</v>
      </c>
      <c r="H3" s="34"/>
    </row>
    <row r="4" spans="1:8" s="6" customFormat="1" ht="19.5" customHeight="1">
      <c r="A4" s="145">
        <v>46</v>
      </c>
      <c r="B4" s="95" t="s">
        <v>67</v>
      </c>
      <c r="C4" s="55"/>
      <c r="D4" s="36">
        <v>1</v>
      </c>
      <c r="E4" s="36"/>
      <c r="F4" s="37"/>
      <c r="G4" s="137"/>
      <c r="H4" s="73"/>
    </row>
    <row r="5" spans="1:7" ht="19.5" customHeight="1">
      <c r="A5" s="145">
        <v>49</v>
      </c>
      <c r="B5" s="7" t="str">
        <f>VLOOKUP(A5,Scuole!A:B,2,FALSE)</f>
        <v>ITCG "Ferrini" - Verbania</v>
      </c>
      <c r="C5" s="55"/>
      <c r="D5" s="33">
        <v>1</v>
      </c>
      <c r="E5" s="40"/>
      <c r="F5" s="41"/>
      <c r="G5" s="42"/>
    </row>
    <row r="6" spans="1:8" ht="19.5" customHeight="1">
      <c r="A6" s="145">
        <v>50</v>
      </c>
      <c r="B6" s="7" t="str">
        <f>VLOOKUP(A6,Scuole!A:B,2,FALSE)</f>
        <v>IPSIA "Galletti" - Domodossola</v>
      </c>
      <c r="C6" s="55"/>
      <c r="D6" s="33">
        <v>1</v>
      </c>
      <c r="E6" s="40"/>
      <c r="F6" s="41"/>
      <c r="G6" s="42"/>
      <c r="H6" s="27"/>
    </row>
    <row r="7" spans="1:7" ht="19.5" customHeight="1">
      <c r="A7" s="145">
        <v>52</v>
      </c>
      <c r="B7" s="7" t="str">
        <f>VLOOKUP(A7,Scuole!A:B,2,FALSE)</f>
        <v>ITIS "Marconi" - Domodossola</v>
      </c>
      <c r="C7" s="55"/>
      <c r="D7" s="33">
        <v>1</v>
      </c>
      <c r="E7" s="40"/>
      <c r="F7" s="41"/>
      <c r="G7" s="32"/>
    </row>
    <row r="8" spans="2:8" ht="19.5" customHeight="1">
      <c r="B8" s="7" t="s">
        <v>71</v>
      </c>
      <c r="C8" s="55"/>
      <c r="D8" s="33">
        <v>1</v>
      </c>
      <c r="E8" s="40"/>
      <c r="F8" s="41"/>
      <c r="G8" s="32"/>
      <c r="H8" s="27"/>
    </row>
    <row r="9" spans="1:7" ht="19.5" customHeight="1">
      <c r="A9" s="145">
        <v>53</v>
      </c>
      <c r="B9" s="7" t="str">
        <f>VLOOKUP(A9,Scuole!A:B,2,FALSE)</f>
        <v>IPSIA "Dalla Chiesa" - Omegna</v>
      </c>
      <c r="C9" s="36" t="s">
        <v>63</v>
      </c>
      <c r="D9" s="36">
        <v>1</v>
      </c>
      <c r="E9" s="40"/>
      <c r="F9" s="41"/>
      <c r="G9" s="42"/>
    </row>
    <row r="10" spans="1:7" ht="19.5" customHeight="1">
      <c r="A10" s="145">
        <v>53</v>
      </c>
      <c r="B10" s="7" t="str">
        <f>VLOOKUP(A10,Scuole!A:B,2,FALSE)</f>
        <v>IPSIA "Dalla Chiesa" - Omegna</v>
      </c>
      <c r="C10" s="36" t="s">
        <v>63</v>
      </c>
      <c r="D10" s="36">
        <v>1</v>
      </c>
      <c r="E10" s="40"/>
      <c r="F10" s="41"/>
      <c r="G10" s="38"/>
    </row>
    <row r="11" spans="1:7" ht="19.5" customHeight="1">
      <c r="A11" s="145">
        <v>53</v>
      </c>
      <c r="B11" s="7" t="str">
        <f>VLOOKUP(A11,Scuole!A:B,2,FALSE)</f>
        <v>IPSIA "Dalla Chiesa" - Omegna</v>
      </c>
      <c r="C11" s="36" t="s">
        <v>63</v>
      </c>
      <c r="D11" s="36">
        <v>1</v>
      </c>
      <c r="E11" s="40"/>
      <c r="F11" s="41"/>
      <c r="G11" s="42"/>
    </row>
    <row r="12" spans="1:8" ht="19.5" customHeight="1">
      <c r="A12" s="145">
        <v>53</v>
      </c>
      <c r="B12" s="7" t="str">
        <f>VLOOKUP(A12,Scuole!A:B,2,FALSE)</f>
        <v>IPSIA "Dalla Chiesa" - Omegna</v>
      </c>
      <c r="C12" s="43" t="s">
        <v>63</v>
      </c>
      <c r="D12" s="43">
        <v>1</v>
      </c>
      <c r="E12" s="43"/>
      <c r="F12" s="44"/>
      <c r="G12" s="38"/>
      <c r="H12" s="27"/>
    </row>
    <row r="13" spans="1:8" ht="19.5" customHeight="1">
      <c r="A13" s="145">
        <v>53</v>
      </c>
      <c r="B13" s="7" t="str">
        <f>VLOOKUP(A13,Scuole!A:B,2,FALSE)</f>
        <v>IPSIA "Dalla Chiesa" - Omegna</v>
      </c>
      <c r="C13" s="43" t="s">
        <v>63</v>
      </c>
      <c r="D13" s="43">
        <v>1</v>
      </c>
      <c r="E13" s="43"/>
      <c r="F13" s="44"/>
      <c r="G13" s="45"/>
      <c r="H13" s="27"/>
    </row>
    <row r="14" spans="2:8" ht="19.5" customHeight="1">
      <c r="B14" s="12" t="s">
        <v>53</v>
      </c>
      <c r="C14" s="43" t="s">
        <v>63</v>
      </c>
      <c r="D14" s="43">
        <v>1</v>
      </c>
      <c r="E14" s="43"/>
      <c r="F14" s="44"/>
      <c r="G14" s="45"/>
      <c r="H14" s="27"/>
    </row>
    <row r="15" spans="1:8" ht="19.5" customHeight="1">
      <c r="A15" s="145">
        <v>53</v>
      </c>
      <c r="B15" s="7" t="str">
        <f>VLOOKUP(A15,Scuole!A:B,2,FALSE)</f>
        <v>IPSIA "Dalla Chiesa" - Omegna</v>
      </c>
      <c r="C15" s="43" t="s">
        <v>63</v>
      </c>
      <c r="D15" s="46">
        <v>1</v>
      </c>
      <c r="E15" s="43"/>
      <c r="F15" s="44"/>
      <c r="G15" s="48"/>
      <c r="H15" s="27"/>
    </row>
    <row r="16" spans="1:8" ht="19.5" customHeight="1">
      <c r="A16" s="145" t="s">
        <v>134</v>
      </c>
      <c r="B16" s="122" t="s">
        <v>54</v>
      </c>
      <c r="C16" s="43"/>
      <c r="D16" s="46">
        <v>1</v>
      </c>
      <c r="E16" s="43"/>
      <c r="F16" s="44"/>
      <c r="G16" s="48"/>
      <c r="H16" s="27"/>
    </row>
    <row r="17" spans="1:7" ht="19.5" customHeight="1">
      <c r="A17" s="145">
        <v>55</v>
      </c>
      <c r="B17" s="7" t="str">
        <f>VLOOKUP(A17,Scuole!A:B,2,FALSE)</f>
        <v>L.S. "Cavalieri" - Verbania</v>
      </c>
      <c r="C17" s="57"/>
      <c r="D17" s="46">
        <v>1</v>
      </c>
      <c r="E17" s="43"/>
      <c r="F17" s="44"/>
      <c r="G17" s="48"/>
    </row>
    <row r="18" spans="1:7" ht="19.5" customHeight="1">
      <c r="A18" s="145">
        <v>58</v>
      </c>
      <c r="B18" s="7" t="str">
        <f>VLOOKUP(A18,Scuole!A:B,2,FALSE)</f>
        <v>IPSSAR "Maggia" - Stresa</v>
      </c>
      <c r="C18" s="57"/>
      <c r="D18" s="43">
        <v>1</v>
      </c>
      <c r="E18" s="43"/>
      <c r="F18" s="44"/>
      <c r="G18" s="50"/>
    </row>
    <row r="19" spans="1:7" ht="19.5" customHeight="1">
      <c r="A19" s="145">
        <v>58</v>
      </c>
      <c r="B19" s="7" t="str">
        <f>VLOOKUP(A19,Scuole!A:B,2,FALSE)</f>
        <v>IPSSAR "Maggia" - Stresa</v>
      </c>
      <c r="C19" s="57"/>
      <c r="D19" s="46">
        <v>1</v>
      </c>
      <c r="E19" s="43"/>
      <c r="F19" s="44"/>
      <c r="G19" s="50"/>
    </row>
    <row r="20" spans="1:8" ht="19.5" customHeight="1">
      <c r="A20" s="145">
        <v>58</v>
      </c>
      <c r="B20" s="7" t="str">
        <f>VLOOKUP(A20,Scuole!A:B,2,FALSE)</f>
        <v>IPSSAR "Maggia" - Stresa</v>
      </c>
      <c r="C20" s="57"/>
      <c r="D20" s="46">
        <v>1</v>
      </c>
      <c r="E20" s="43"/>
      <c r="F20" s="44"/>
      <c r="G20" s="50"/>
      <c r="H20" s="27"/>
    </row>
    <row r="21" spans="1:7" ht="19.5" customHeight="1">
      <c r="A21" s="145">
        <v>59</v>
      </c>
      <c r="B21" s="7" t="str">
        <f>VLOOKUP(A21,Scuole!A:B,2,FALSE)</f>
        <v>ITCG "Einaudi" - Domodossola</v>
      </c>
      <c r="C21" s="57"/>
      <c r="D21" s="46">
        <v>1</v>
      </c>
      <c r="E21" s="43"/>
      <c r="F21" s="44"/>
      <c r="G21" s="50"/>
    </row>
    <row r="22" spans="1:8" ht="19.5" customHeight="1">
      <c r="A22" s="145">
        <v>61</v>
      </c>
      <c r="B22" s="7" t="str">
        <f>VLOOKUP(A22,Scuole!A:B,2,FALSE)</f>
        <v>ITIS "Cobianchi" - Verbania</v>
      </c>
      <c r="C22" s="57"/>
      <c r="D22" s="46">
        <v>1</v>
      </c>
      <c r="E22" s="43"/>
      <c r="F22" s="44"/>
      <c r="G22" s="50"/>
      <c r="H22" s="27"/>
    </row>
    <row r="23" spans="1:7" ht="19.5" customHeight="1">
      <c r="A23" s="145" t="s">
        <v>63</v>
      </c>
      <c r="B23" s="8" t="s">
        <v>70</v>
      </c>
      <c r="C23" s="156"/>
      <c r="D23" s="51">
        <v>1</v>
      </c>
      <c r="E23" s="52"/>
      <c r="F23" s="53"/>
      <c r="G23" s="54"/>
    </row>
    <row r="24" ht="12.75">
      <c r="F24" s="10"/>
    </row>
    <row r="25" spans="2:8" ht="19.5" customHeight="1">
      <c r="B25" s="171" t="s">
        <v>90</v>
      </c>
      <c r="C25" s="172"/>
      <c r="D25" s="172"/>
      <c r="E25" s="172"/>
      <c r="F25" s="173"/>
      <c r="G25" s="174"/>
      <c r="H25" s="29"/>
    </row>
    <row r="26" spans="2:8" ht="30" customHeight="1">
      <c r="B26" s="2" t="s">
        <v>2</v>
      </c>
      <c r="C26" s="9" t="s">
        <v>10</v>
      </c>
      <c r="D26" s="9" t="s">
        <v>11</v>
      </c>
      <c r="E26" s="9" t="s">
        <v>66</v>
      </c>
      <c r="F26" s="3" t="s">
        <v>12</v>
      </c>
      <c r="G26" s="4" t="s">
        <v>3</v>
      </c>
      <c r="H26" s="34"/>
    </row>
    <row r="27" spans="1:7" ht="19.5" customHeight="1">
      <c r="A27" s="145">
        <v>46</v>
      </c>
      <c r="B27" s="95" t="s">
        <v>67</v>
      </c>
      <c r="C27" s="40"/>
      <c r="D27" s="40">
        <v>1</v>
      </c>
      <c r="E27" s="40"/>
      <c r="F27" s="41"/>
      <c r="G27" s="42"/>
    </row>
    <row r="28" spans="1:7" ht="19.5" customHeight="1">
      <c r="A28" s="145">
        <v>46</v>
      </c>
      <c r="B28" s="95" t="s">
        <v>67</v>
      </c>
      <c r="C28" s="56"/>
      <c r="D28" s="40">
        <v>1</v>
      </c>
      <c r="E28" s="40"/>
      <c r="F28" s="41"/>
      <c r="G28" s="42"/>
    </row>
    <row r="29" spans="1:8" ht="19.5" customHeight="1">
      <c r="A29" s="145">
        <v>46</v>
      </c>
      <c r="B29" s="95" t="s">
        <v>67</v>
      </c>
      <c r="C29" s="56"/>
      <c r="D29" s="40">
        <v>1</v>
      </c>
      <c r="E29" s="40"/>
      <c r="F29" s="41"/>
      <c r="G29" s="42"/>
      <c r="H29" s="27"/>
    </row>
    <row r="30" spans="1:8" ht="19.5" customHeight="1">
      <c r="A30" s="145">
        <v>46</v>
      </c>
      <c r="B30" s="95" t="s">
        <v>67</v>
      </c>
      <c r="C30" s="56"/>
      <c r="D30" s="40"/>
      <c r="E30" s="40">
        <v>9</v>
      </c>
      <c r="F30" s="41"/>
      <c r="G30" s="42"/>
      <c r="H30" s="27"/>
    </row>
    <row r="31" spans="1:7" ht="19.5" customHeight="1">
      <c r="A31" s="145">
        <v>48</v>
      </c>
      <c r="B31" s="7" t="str">
        <f>VLOOKUP(A31,Scuole!A:B,2,FALSE)</f>
        <v>IPSCT "Franzosini" - Verbania</v>
      </c>
      <c r="C31" s="56"/>
      <c r="D31" s="40">
        <v>1</v>
      </c>
      <c r="E31" s="40"/>
      <c r="F31" s="41"/>
      <c r="G31" s="42"/>
    </row>
    <row r="32" spans="1:7" ht="19.5" customHeight="1">
      <c r="A32" s="145">
        <v>48</v>
      </c>
      <c r="B32" s="7" t="str">
        <f>VLOOKUP(A32,Scuole!A:B,2,FALSE)</f>
        <v>IPSCT "Franzosini" - Verbania</v>
      </c>
      <c r="C32" s="56"/>
      <c r="D32" s="40">
        <v>1</v>
      </c>
      <c r="E32" s="40"/>
      <c r="F32" s="41"/>
      <c r="G32" s="42"/>
    </row>
    <row r="33" spans="1:7" ht="19.5" customHeight="1">
      <c r="A33" s="145">
        <v>48</v>
      </c>
      <c r="B33" s="7" t="str">
        <f>VLOOKUP(A33,Scuole!A:B,2,FALSE)</f>
        <v>IPSCT "Franzosini" - Verbania</v>
      </c>
      <c r="C33" s="56"/>
      <c r="D33" s="65">
        <v>1</v>
      </c>
      <c r="E33" s="40"/>
      <c r="F33" s="41"/>
      <c r="G33" s="42"/>
    </row>
    <row r="34" spans="1:7" ht="19.5" customHeight="1">
      <c r="A34" s="145">
        <v>49</v>
      </c>
      <c r="B34" s="35" t="str">
        <f>VLOOKUP(A34,Scuole!A:B,2,FALSE)</f>
        <v>ITCG "Ferrini" - Verbania</v>
      </c>
      <c r="C34" s="56"/>
      <c r="D34" s="65">
        <v>1</v>
      </c>
      <c r="E34" s="40"/>
      <c r="F34" s="41"/>
      <c r="G34" s="42"/>
    </row>
    <row r="35" spans="1:7" ht="19.5" customHeight="1">
      <c r="A35" s="145">
        <v>50</v>
      </c>
      <c r="B35" s="7" t="str">
        <f>VLOOKUP(A35,Scuole!A:B,2,FALSE)</f>
        <v>IPSIA "Galletti" - Domodossola</v>
      </c>
      <c r="C35" s="56"/>
      <c r="D35" s="65">
        <v>1</v>
      </c>
      <c r="E35" s="40"/>
      <c r="F35" s="41"/>
      <c r="G35" s="42"/>
    </row>
    <row r="36" spans="1:7" ht="19.5" customHeight="1">
      <c r="A36" s="145">
        <v>50</v>
      </c>
      <c r="B36" s="7" t="str">
        <f>VLOOKUP(A36,Scuole!A:B,2,FALSE)</f>
        <v>IPSIA "Galletti" - Domodossola</v>
      </c>
      <c r="C36" s="56"/>
      <c r="D36" s="65">
        <v>1</v>
      </c>
      <c r="E36" s="40"/>
      <c r="F36" s="41"/>
      <c r="G36" s="42"/>
    </row>
    <row r="37" spans="1:7" ht="19.5" customHeight="1">
      <c r="A37" s="145">
        <v>50</v>
      </c>
      <c r="B37" s="7" t="str">
        <f>VLOOKUP(A37,Scuole!A:B,2,FALSE)</f>
        <v>IPSIA "Galletti" - Domodossola</v>
      </c>
      <c r="C37" s="56"/>
      <c r="D37" s="65">
        <v>1</v>
      </c>
      <c r="E37" s="40"/>
      <c r="F37" s="41"/>
      <c r="G37" s="42"/>
    </row>
    <row r="38" spans="1:7" ht="19.5" customHeight="1">
      <c r="A38" s="145">
        <v>52</v>
      </c>
      <c r="B38" s="7" t="str">
        <f>VLOOKUP(A38,Scuole!A:B,2,FALSE)</f>
        <v>ITIS "Marconi" - Domodossola</v>
      </c>
      <c r="C38" s="56"/>
      <c r="D38" s="65">
        <v>1</v>
      </c>
      <c r="E38" s="40"/>
      <c r="F38" s="41"/>
      <c r="G38" s="42"/>
    </row>
    <row r="39" spans="1:7" ht="19.5" customHeight="1">
      <c r="A39" s="145">
        <v>52</v>
      </c>
      <c r="B39" s="7" t="str">
        <f>VLOOKUP(A39,Scuole!A:B,2,FALSE)</f>
        <v>ITIS "Marconi" - Domodossola</v>
      </c>
      <c r="C39" s="56"/>
      <c r="D39" s="65">
        <v>1</v>
      </c>
      <c r="E39" s="40"/>
      <c r="F39" s="41"/>
      <c r="G39" s="42"/>
    </row>
    <row r="40" spans="1:7" ht="19.5" customHeight="1">
      <c r="A40" s="145">
        <v>53</v>
      </c>
      <c r="B40" s="7" t="str">
        <f>VLOOKUP(A40,Scuole!A:B,2,FALSE)</f>
        <v>IPSIA "Dalla Chiesa" - Omegna</v>
      </c>
      <c r="C40" s="40">
        <v>1</v>
      </c>
      <c r="D40" s="65"/>
      <c r="E40" s="40"/>
      <c r="F40" s="41"/>
      <c r="G40" s="49"/>
    </row>
    <row r="41" spans="1:8" ht="19.5" customHeight="1">
      <c r="A41" s="145">
        <v>53</v>
      </c>
      <c r="B41" s="7" t="str">
        <f>VLOOKUP(A41,Scuole!A:B,2,FALSE)</f>
        <v>IPSIA "Dalla Chiesa" - Omegna</v>
      </c>
      <c r="C41" s="40"/>
      <c r="D41" s="65">
        <v>1</v>
      </c>
      <c r="E41" s="40"/>
      <c r="F41" s="41"/>
      <c r="G41" s="49"/>
      <c r="H41" s="27"/>
    </row>
    <row r="42" spans="1:7" ht="19.5" customHeight="1">
      <c r="A42" s="145">
        <v>53</v>
      </c>
      <c r="B42" s="7" t="str">
        <f>VLOOKUP(A42,Scuole!A:B,2,FALSE)</f>
        <v>IPSIA "Dalla Chiesa" - Omegna</v>
      </c>
      <c r="C42" s="56"/>
      <c r="D42" s="65">
        <v>1</v>
      </c>
      <c r="E42" s="40"/>
      <c r="F42" s="41"/>
      <c r="G42" s="30"/>
    </row>
    <row r="43" spans="1:8" ht="19.5" customHeight="1">
      <c r="A43" s="145">
        <v>53</v>
      </c>
      <c r="B43" s="7" t="str">
        <f>VLOOKUP(A43,Scuole!A:B,2,FALSE)</f>
        <v>IPSIA "Dalla Chiesa" - Omegna</v>
      </c>
      <c r="C43" s="56"/>
      <c r="D43" s="65">
        <v>1</v>
      </c>
      <c r="E43" s="40"/>
      <c r="F43" s="41"/>
      <c r="G43" s="42"/>
      <c r="H43" s="27"/>
    </row>
    <row r="44" spans="1:8" ht="19.5" customHeight="1">
      <c r="A44" s="145">
        <v>53</v>
      </c>
      <c r="B44" s="122" t="s">
        <v>54</v>
      </c>
      <c r="C44" s="56"/>
      <c r="D44" s="65">
        <v>1</v>
      </c>
      <c r="E44" s="40"/>
      <c r="F44" s="41"/>
      <c r="G44" s="42"/>
      <c r="H44" s="27"/>
    </row>
    <row r="45" spans="1:7" ht="19.5" customHeight="1">
      <c r="A45" s="145">
        <v>55</v>
      </c>
      <c r="B45" s="7" t="str">
        <f>VLOOKUP(A45,Scuole!A:B,2,FALSE)</f>
        <v>L.S. "Cavalieri" - Verbania</v>
      </c>
      <c r="C45" s="56"/>
      <c r="D45" s="65">
        <v>1</v>
      </c>
      <c r="E45" s="40"/>
      <c r="F45" s="61"/>
      <c r="G45" s="42"/>
    </row>
    <row r="46" spans="1:8" ht="19.5" customHeight="1">
      <c r="A46" s="145">
        <v>55</v>
      </c>
      <c r="B46" s="7" t="str">
        <f>VLOOKUP(A46,Scuole!A:B,2,FALSE)</f>
        <v>L.S. "Cavalieri" - Verbania</v>
      </c>
      <c r="C46" s="56"/>
      <c r="D46" s="65">
        <v>1</v>
      </c>
      <c r="E46" s="40"/>
      <c r="F46" s="41"/>
      <c r="G46" s="49"/>
      <c r="H46" s="27"/>
    </row>
    <row r="47" spans="1:7" ht="19.5" customHeight="1">
      <c r="A47" s="145">
        <v>57</v>
      </c>
      <c r="B47" s="12" t="s">
        <v>55</v>
      </c>
      <c r="C47" s="56"/>
      <c r="D47" s="65">
        <v>1</v>
      </c>
      <c r="E47" s="40"/>
      <c r="F47" s="41"/>
      <c r="G47" s="42"/>
    </row>
    <row r="48" spans="1:7" ht="19.5" customHeight="1">
      <c r="A48" s="145">
        <v>58</v>
      </c>
      <c r="B48" s="7" t="str">
        <f>VLOOKUP(A48,Scuole!A:B,2,FALSE)</f>
        <v>IPSSAR "Maggia" - Stresa</v>
      </c>
      <c r="C48" s="56"/>
      <c r="D48" s="65">
        <v>1</v>
      </c>
      <c r="E48" s="40"/>
      <c r="F48" s="41"/>
      <c r="G48" s="42"/>
    </row>
    <row r="49" spans="1:7" ht="19.5" customHeight="1">
      <c r="A49" s="145">
        <v>58</v>
      </c>
      <c r="B49" s="7" t="str">
        <f>VLOOKUP(A49,Scuole!A:B,2,FALSE)</f>
        <v>IPSSAR "Maggia" - Stresa</v>
      </c>
      <c r="C49" s="56"/>
      <c r="D49" s="65">
        <v>1</v>
      </c>
      <c r="E49" s="40"/>
      <c r="F49" s="41"/>
      <c r="G49" s="42"/>
    </row>
    <row r="50" spans="2:7" ht="19.5" customHeight="1">
      <c r="B50" s="12" t="s">
        <v>76</v>
      </c>
      <c r="C50" s="56"/>
      <c r="D50" s="65">
        <v>1</v>
      </c>
      <c r="E50" s="40"/>
      <c r="F50" s="41"/>
      <c r="G50" s="42"/>
    </row>
    <row r="51" spans="1:8" ht="19.5" customHeight="1">
      <c r="A51" s="145">
        <v>59</v>
      </c>
      <c r="B51" s="7" t="str">
        <f>VLOOKUP(A51,Scuole!A:B,2,FALSE)</f>
        <v>ITCG "Einaudi" - Domodossola</v>
      </c>
      <c r="C51" s="56"/>
      <c r="D51" s="65">
        <v>1</v>
      </c>
      <c r="E51" s="40"/>
      <c r="F51" s="61"/>
      <c r="G51" s="42"/>
      <c r="H51" s="63"/>
    </row>
    <row r="52" spans="1:7" ht="19.5" customHeight="1">
      <c r="A52" s="145">
        <v>61</v>
      </c>
      <c r="B52" s="12" t="s">
        <v>70</v>
      </c>
      <c r="C52" s="56"/>
      <c r="D52" s="40">
        <v>1</v>
      </c>
      <c r="E52" s="40"/>
      <c r="F52" s="40"/>
      <c r="G52" s="42"/>
    </row>
    <row r="53" spans="2:7" ht="19.5" customHeight="1">
      <c r="B53" s="8" t="s">
        <v>70</v>
      </c>
      <c r="C53" s="156"/>
      <c r="D53" s="52"/>
      <c r="E53" s="52">
        <v>9</v>
      </c>
      <c r="F53" s="157"/>
      <c r="G53" s="54"/>
    </row>
    <row r="55" spans="2:8" ht="19.5" customHeight="1">
      <c r="B55" s="171" t="s">
        <v>91</v>
      </c>
      <c r="C55" s="172"/>
      <c r="D55" s="172"/>
      <c r="E55" s="172"/>
      <c r="F55" s="173"/>
      <c r="G55" s="174"/>
      <c r="H55" s="64"/>
    </row>
    <row r="56" spans="2:8" ht="30" customHeight="1">
      <c r="B56" s="2" t="s">
        <v>2</v>
      </c>
      <c r="C56" s="9" t="s">
        <v>10</v>
      </c>
      <c r="D56" s="9" t="s">
        <v>11</v>
      </c>
      <c r="E56" s="9" t="s">
        <v>66</v>
      </c>
      <c r="F56" s="3" t="s">
        <v>12</v>
      </c>
      <c r="G56" s="4" t="s">
        <v>3</v>
      </c>
      <c r="H56" s="34"/>
    </row>
    <row r="57" spans="1:7" ht="19.5" customHeight="1">
      <c r="A57" s="145">
        <v>46</v>
      </c>
      <c r="B57" s="12" t="s">
        <v>104</v>
      </c>
      <c r="C57" s="55"/>
      <c r="D57" s="36">
        <v>1</v>
      </c>
      <c r="E57" s="36"/>
      <c r="F57" s="59"/>
      <c r="G57" s="49"/>
    </row>
    <row r="58" spans="1:8" ht="19.5" customHeight="1">
      <c r="A58" s="145">
        <v>46</v>
      </c>
      <c r="B58" s="12" t="s">
        <v>135</v>
      </c>
      <c r="C58" s="55"/>
      <c r="D58" s="36">
        <v>1</v>
      </c>
      <c r="E58" s="36"/>
      <c r="F58" s="59"/>
      <c r="G58" s="49"/>
      <c r="H58" s="27"/>
    </row>
    <row r="59" spans="2:8" ht="19.5" customHeight="1">
      <c r="B59" s="12" t="s">
        <v>135</v>
      </c>
      <c r="C59" s="55"/>
      <c r="D59" s="36"/>
      <c r="E59" s="36">
        <v>6</v>
      </c>
      <c r="F59" s="59"/>
      <c r="G59" s="49"/>
      <c r="H59" s="27"/>
    </row>
    <row r="60" spans="1:7" ht="19.5" customHeight="1">
      <c r="A60" s="145">
        <v>48</v>
      </c>
      <c r="B60" s="7" t="str">
        <f>VLOOKUP(A60,Scuole!A:B,2,FALSE)</f>
        <v>IPSCT "Franzosini" - Verbania</v>
      </c>
      <c r="C60" s="56"/>
      <c r="D60" s="40">
        <v>1</v>
      </c>
      <c r="E60" s="65"/>
      <c r="F60" s="41"/>
      <c r="G60" s="42"/>
    </row>
    <row r="61" spans="1:8" ht="19.5" customHeight="1">
      <c r="A61" s="145">
        <v>49</v>
      </c>
      <c r="B61" s="7" t="str">
        <f>VLOOKUP(A61,Scuole!A:B,2,FALSE)</f>
        <v>ITCG "Ferrini" - Verbania</v>
      </c>
      <c r="C61" s="56"/>
      <c r="D61" s="65">
        <v>1</v>
      </c>
      <c r="E61" s="65"/>
      <c r="F61" s="41"/>
      <c r="G61" s="49"/>
      <c r="H61" s="27"/>
    </row>
    <row r="62" spans="1:7" ht="19.5" customHeight="1">
      <c r="A62" s="145">
        <v>49</v>
      </c>
      <c r="B62" s="7" t="str">
        <f>VLOOKUP(A62,Scuole!A:B,2,FALSE)</f>
        <v>ITCG "Ferrini" - Verbania</v>
      </c>
      <c r="C62" s="56"/>
      <c r="D62" s="65"/>
      <c r="E62" s="65">
        <v>15</v>
      </c>
      <c r="F62" s="41"/>
      <c r="G62" s="38"/>
    </row>
    <row r="63" spans="1:7" ht="19.5" customHeight="1">
      <c r="A63" s="145">
        <v>50</v>
      </c>
      <c r="B63" s="7" t="str">
        <f>VLOOKUP(A63,Scuole!A:B,2,FALSE)</f>
        <v>IPSIA "Galletti" - Domodossola</v>
      </c>
      <c r="C63" s="56"/>
      <c r="D63" s="65">
        <v>1</v>
      </c>
      <c r="E63" s="65"/>
      <c r="F63" s="41"/>
      <c r="G63" s="42"/>
    </row>
    <row r="64" spans="1:7" ht="19.5" customHeight="1">
      <c r="A64" s="145">
        <v>50</v>
      </c>
      <c r="B64" s="7" t="str">
        <f>VLOOKUP(A64,Scuole!A:B,2,FALSE)</f>
        <v>IPSIA "Galletti" - Domodossola</v>
      </c>
      <c r="C64" s="56"/>
      <c r="D64" s="65">
        <v>1</v>
      </c>
      <c r="E64" s="65"/>
      <c r="F64" s="41"/>
      <c r="G64" s="42"/>
    </row>
    <row r="65" spans="1:7" ht="19.5" customHeight="1">
      <c r="A65" s="145">
        <v>50</v>
      </c>
      <c r="B65" s="7" t="str">
        <f>VLOOKUP(A65,Scuole!A:B,2,FALSE)</f>
        <v>IPSIA "Galletti" - Domodossola</v>
      </c>
      <c r="C65" s="56"/>
      <c r="D65" s="65">
        <v>1</v>
      </c>
      <c r="E65" s="65"/>
      <c r="F65" s="61"/>
      <c r="G65" s="62"/>
    </row>
    <row r="66" spans="1:7" ht="19.5" customHeight="1">
      <c r="A66" s="145">
        <v>52</v>
      </c>
      <c r="B66" s="7" t="str">
        <f>VLOOKUP(A66,Scuole!A:B,2,FALSE)</f>
        <v>ITIS "Marconi" - Domodossola</v>
      </c>
      <c r="C66" s="56"/>
      <c r="D66" s="65">
        <v>1</v>
      </c>
      <c r="E66" s="65"/>
      <c r="F66" s="41"/>
      <c r="G66" s="49"/>
    </row>
    <row r="67" spans="1:7" ht="19.5" customHeight="1">
      <c r="A67" s="145">
        <v>52</v>
      </c>
      <c r="B67" s="7" t="str">
        <f>VLOOKUP(A67,Scuole!A:B,2,FALSE)</f>
        <v>ITIS "Marconi" - Domodossola</v>
      </c>
      <c r="C67" s="56"/>
      <c r="D67" s="65">
        <v>1</v>
      </c>
      <c r="E67" s="65"/>
      <c r="F67" s="41"/>
      <c r="G67" s="49"/>
    </row>
    <row r="68" spans="1:7" ht="19.5" customHeight="1">
      <c r="A68" s="145">
        <v>52</v>
      </c>
      <c r="B68" s="7" t="str">
        <f>VLOOKUP(A68,Scuole!A:B,2,FALSE)</f>
        <v>ITIS "Marconi" - Domodossola</v>
      </c>
      <c r="C68" s="56"/>
      <c r="D68" s="65">
        <v>1</v>
      </c>
      <c r="E68" s="65"/>
      <c r="F68" s="41"/>
      <c r="G68" s="49"/>
    </row>
    <row r="69" spans="1:7" ht="19.5" customHeight="1">
      <c r="A69" s="145">
        <v>53</v>
      </c>
      <c r="B69" s="7" t="str">
        <f>VLOOKUP(A69,Scuole!A:B,2,FALSE)</f>
        <v>IPSIA "Dalla Chiesa" - Omegna</v>
      </c>
      <c r="C69" s="40">
        <v>1</v>
      </c>
      <c r="D69" s="65"/>
      <c r="E69" s="65"/>
      <c r="F69" s="41"/>
      <c r="G69" s="49"/>
    </row>
    <row r="70" spans="1:7" ht="19.5" customHeight="1">
      <c r="A70" s="145">
        <v>53</v>
      </c>
      <c r="B70" s="7" t="str">
        <f>VLOOKUP(A70,Scuole!A:B,2,FALSE)</f>
        <v>IPSIA "Dalla Chiesa" - Omegna</v>
      </c>
      <c r="C70" s="40"/>
      <c r="D70" s="65">
        <v>1</v>
      </c>
      <c r="E70" s="65"/>
      <c r="F70" s="39"/>
      <c r="G70" s="42"/>
    </row>
    <row r="71" spans="1:7" ht="19.5" customHeight="1">
      <c r="A71" s="145">
        <v>53</v>
      </c>
      <c r="B71" s="7" t="str">
        <f>VLOOKUP(A71,Scuole!A:B,2,FALSE)</f>
        <v>IPSIA "Dalla Chiesa" - Omegna</v>
      </c>
      <c r="C71" s="40"/>
      <c r="D71" s="65">
        <v>1</v>
      </c>
      <c r="E71" s="65"/>
      <c r="F71" s="138"/>
      <c r="G71" s="42"/>
    </row>
    <row r="72" spans="1:7" ht="19.5" customHeight="1">
      <c r="A72" s="145">
        <v>53</v>
      </c>
      <c r="B72" s="7" t="str">
        <f>VLOOKUP(A72,Scuole!A:B,2,FALSE)</f>
        <v>IPSIA "Dalla Chiesa" - Omegna</v>
      </c>
      <c r="C72" s="40"/>
      <c r="D72" s="65">
        <v>1</v>
      </c>
      <c r="E72" s="65"/>
      <c r="F72" s="39"/>
      <c r="G72" s="42"/>
    </row>
    <row r="73" spans="1:8" ht="19.5" customHeight="1">
      <c r="A73" s="145">
        <v>53</v>
      </c>
      <c r="B73" s="7" t="str">
        <f>VLOOKUP(A73,Scuole!A:B,2,FALSE)</f>
        <v>IPSIA "Dalla Chiesa" - Omegna</v>
      </c>
      <c r="C73" s="40"/>
      <c r="D73" s="65">
        <v>1</v>
      </c>
      <c r="E73" s="65"/>
      <c r="F73" s="138"/>
      <c r="G73" s="42"/>
      <c r="H73" s="27"/>
    </row>
    <row r="74" spans="2:8" ht="19.5" customHeight="1">
      <c r="B74" s="12" t="s">
        <v>53</v>
      </c>
      <c r="C74" s="40"/>
      <c r="D74" s="65">
        <v>1</v>
      </c>
      <c r="E74" s="65"/>
      <c r="F74" s="155"/>
      <c r="G74" s="42"/>
      <c r="H74" s="27"/>
    </row>
    <row r="75" spans="2:8" ht="19.5" customHeight="1">
      <c r="B75" s="12" t="s">
        <v>53</v>
      </c>
      <c r="C75" s="40"/>
      <c r="D75" s="65">
        <v>1</v>
      </c>
      <c r="E75" s="65"/>
      <c r="F75" s="155"/>
      <c r="G75" s="42"/>
      <c r="H75" s="27"/>
    </row>
    <row r="76" spans="2:8" ht="19.5" customHeight="1">
      <c r="B76" s="12" t="s">
        <v>53</v>
      </c>
      <c r="C76" s="40"/>
      <c r="D76" s="65">
        <v>1</v>
      </c>
      <c r="E76" s="65"/>
      <c r="F76" s="155"/>
      <c r="G76" s="42"/>
      <c r="H76" s="27"/>
    </row>
    <row r="77" spans="2:8" ht="19.5" customHeight="1">
      <c r="B77" s="12" t="s">
        <v>53</v>
      </c>
      <c r="C77" s="40"/>
      <c r="D77" s="65">
        <v>1</v>
      </c>
      <c r="E77" s="65"/>
      <c r="F77" s="155"/>
      <c r="G77" s="42"/>
      <c r="H77" s="27"/>
    </row>
    <row r="78" spans="2:8" ht="19.5" customHeight="1">
      <c r="B78" s="12" t="s">
        <v>53</v>
      </c>
      <c r="C78" s="40"/>
      <c r="D78" s="65">
        <v>1</v>
      </c>
      <c r="E78" s="65"/>
      <c r="F78" s="155"/>
      <c r="G78" s="42"/>
      <c r="H78" s="27"/>
    </row>
    <row r="79" spans="2:8" ht="19.5" customHeight="1">
      <c r="B79" s="12" t="s">
        <v>53</v>
      </c>
      <c r="C79" s="40"/>
      <c r="D79" s="65">
        <v>1</v>
      </c>
      <c r="E79" s="65"/>
      <c r="F79" s="155"/>
      <c r="G79" s="42"/>
      <c r="H79" s="27"/>
    </row>
    <row r="80" spans="2:8" ht="19.5" customHeight="1">
      <c r="B80" s="12" t="s">
        <v>53</v>
      </c>
      <c r="C80" s="40"/>
      <c r="D80" s="65">
        <v>1</v>
      </c>
      <c r="E80" s="65"/>
      <c r="F80" s="155"/>
      <c r="G80" s="42"/>
      <c r="H80" s="27"/>
    </row>
    <row r="81" spans="1:7" ht="19.5" customHeight="1">
      <c r="A81" s="145">
        <v>54</v>
      </c>
      <c r="B81" s="7" t="str">
        <f>VLOOKUP(A81,Scuole!A:B,2,FALSE)</f>
        <v>ITCPACLE - Omegna</v>
      </c>
      <c r="C81" s="56"/>
      <c r="D81" s="65">
        <v>1</v>
      </c>
      <c r="E81" s="65"/>
      <c r="F81" s="41"/>
      <c r="G81" s="42"/>
    </row>
    <row r="82" spans="1:7" ht="19.5" customHeight="1">
      <c r="A82" s="145">
        <v>57</v>
      </c>
      <c r="B82" s="7" t="str">
        <f>VLOOKUP(A82,Scuole!A:B,2,FALSE)</f>
        <v>IPSAA "Fobelli" - Crodo</v>
      </c>
      <c r="C82" s="56"/>
      <c r="D82" s="65">
        <v>1</v>
      </c>
      <c r="E82" s="65"/>
      <c r="F82" s="41"/>
      <c r="G82" s="42"/>
    </row>
    <row r="83" spans="1:7" ht="19.5" customHeight="1">
      <c r="A83" s="145">
        <v>57</v>
      </c>
      <c r="B83" s="7" t="str">
        <f>VLOOKUP(A83,Scuole!A:B,2,FALSE)</f>
        <v>IPSAA "Fobelli" - Crodo</v>
      </c>
      <c r="C83" s="56"/>
      <c r="D83" s="40">
        <v>1</v>
      </c>
      <c r="E83" s="65"/>
      <c r="F83" s="41"/>
      <c r="G83" s="42"/>
    </row>
    <row r="84" spans="1:7" ht="19.5" customHeight="1">
      <c r="A84" s="145">
        <v>57</v>
      </c>
      <c r="B84" s="7" t="str">
        <f>VLOOKUP(A84,Scuole!A:B,2,FALSE)</f>
        <v>IPSAA "Fobelli" - Crodo</v>
      </c>
      <c r="C84" s="56"/>
      <c r="D84" s="40">
        <v>1</v>
      </c>
      <c r="E84" s="40"/>
      <c r="F84" s="41"/>
      <c r="G84" s="42"/>
    </row>
    <row r="85" spans="2:7" ht="19.5" customHeight="1">
      <c r="B85" s="12" t="s">
        <v>58</v>
      </c>
      <c r="C85" s="56"/>
      <c r="D85" s="40">
        <v>1</v>
      </c>
      <c r="E85" s="40"/>
      <c r="F85" s="41"/>
      <c r="G85" s="50"/>
    </row>
    <row r="86" spans="2:7" ht="19.5" customHeight="1">
      <c r="B86" s="12" t="s">
        <v>58</v>
      </c>
      <c r="C86" s="56"/>
      <c r="D86" s="40">
        <v>1</v>
      </c>
      <c r="E86" s="40"/>
      <c r="F86" s="41"/>
      <c r="G86" s="50"/>
    </row>
    <row r="87" spans="1:8" ht="19.5" customHeight="1">
      <c r="A87" s="145">
        <v>61</v>
      </c>
      <c r="B87" s="12" t="s">
        <v>76</v>
      </c>
      <c r="C87" s="60"/>
      <c r="D87" s="40"/>
      <c r="E87" s="40">
        <v>9</v>
      </c>
      <c r="F87" s="40"/>
      <c r="G87" s="48"/>
      <c r="H87" s="26"/>
    </row>
    <row r="88" spans="1:8" ht="19.5" customHeight="1">
      <c r="A88" s="145">
        <v>61</v>
      </c>
      <c r="B88" s="7" t="str">
        <f>VLOOKUP(A88,Scuole!A:B,2,FALSE)</f>
        <v>ITIS "Cobianchi" - Verbania</v>
      </c>
      <c r="C88" s="58"/>
      <c r="D88" s="43">
        <v>1</v>
      </c>
      <c r="E88" s="43"/>
      <c r="F88" s="43"/>
      <c r="G88" s="32"/>
      <c r="H88" s="47"/>
    </row>
    <row r="89" spans="1:8" ht="19.5" customHeight="1">
      <c r="A89" s="145">
        <v>61</v>
      </c>
      <c r="B89" s="8" t="str">
        <f>VLOOKUP(A89,Scuole!A:B,2,FALSE)</f>
        <v>ITIS "Cobianchi" - Verbania</v>
      </c>
      <c r="C89" s="158"/>
      <c r="D89" s="160">
        <v>1</v>
      </c>
      <c r="E89" s="52"/>
      <c r="F89" s="52"/>
      <c r="G89" s="159"/>
      <c r="H89" s="28"/>
    </row>
    <row r="90" spans="2:6" ht="12.75">
      <c r="B90" s="145"/>
      <c r="C90" s="146">
        <f>SUM(C57:C89)</f>
        <v>1</v>
      </c>
      <c r="D90" s="146">
        <f>SUM(D57:D89)</f>
        <v>29</v>
      </c>
      <c r="E90" s="146">
        <f>SUM(E57:E89)</f>
        <v>30</v>
      </c>
      <c r="F90" s="11"/>
    </row>
    <row r="91" spans="3:6" ht="12.75">
      <c r="C91" s="5"/>
      <c r="D91" s="5"/>
      <c r="F91" s="11"/>
    </row>
    <row r="94" spans="4:5" ht="12.75">
      <c r="D94" s="69"/>
      <c r="E94" s="70"/>
    </row>
  </sheetData>
  <sheetProtection/>
  <mergeCells count="3">
    <mergeCell ref="B25:G25"/>
    <mergeCell ref="B55:G55"/>
    <mergeCell ref="B2:G2"/>
  </mergeCells>
  <printOptions horizontalCentered="1"/>
  <pageMargins left="0.17" right="0.19" top="0.5905511811023623" bottom="0.5905511811023623" header="0.15748031496062992" footer="0.3937007874015748"/>
  <pageSetup fitToHeight="6" horizontalDpi="600" verticalDpi="600" orientation="landscape" paperSize="9" scale="77" r:id="rId1"/>
  <headerFooter alignWithMargins="0">
    <oddFooter>&amp;RPagina &amp;P di &amp;N</oddFooter>
  </headerFooter>
  <rowBreaks count="2" manualBreakCount="2">
    <brk id="24" min="1" max="6" man="1"/>
    <brk id="5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2015-11-25T13:04:34Z</cp:lastPrinted>
  <dcterms:created xsi:type="dcterms:W3CDTF">2006-06-15T09:20:52Z</dcterms:created>
  <dcterms:modified xsi:type="dcterms:W3CDTF">2015-11-27T13:34:57Z</dcterms:modified>
  <cp:category/>
  <cp:version/>
  <cp:contentType/>
  <cp:contentStatus/>
</cp:coreProperties>
</file>