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0" yWindow="-45" windowWidth="6945" windowHeight="10830" tabRatio="711"/>
  </bookViews>
  <sheets>
    <sheet name="PUNTEGGI FASCE COMPLESSITA' " sheetId="11" r:id="rId1"/>
  </sheets>
  <externalReferences>
    <externalReference r:id="rId2"/>
  </externalReferences>
  <definedNames>
    <definedName name="_xlnm._FilterDatabase" localSheetId="0" hidden="1">'PUNTEGGI FASCE COMPLESSITA'' '!$A$2:$AM$598</definedName>
    <definedName name="codici">[1]codici!$A$3:$B$87</definedName>
    <definedName name="confr_OD_OF">#REF!</definedName>
    <definedName name="Dettaglio">#REF!</definedName>
    <definedName name="IIgr_dettaglio">#REF!</definedName>
    <definedName name="IIgr_sintetico">#REF!</definedName>
    <definedName name="Istituto_OF">#REF!</definedName>
    <definedName name="plessi_scuole">#REF!</definedName>
  </definedNames>
  <calcPr calcId="145621"/>
</workbook>
</file>

<file path=xl/calcChain.xml><?xml version="1.0" encoding="utf-8"?>
<calcChain xmlns="http://schemas.openxmlformats.org/spreadsheetml/2006/main">
  <c r="AG4" i="11" l="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8" i="11"/>
  <c r="AG29" i="11"/>
  <c r="AG30" i="11"/>
  <c r="AG31" i="11"/>
  <c r="AG32" i="11"/>
  <c r="AG33" i="11"/>
  <c r="AG34" i="11"/>
  <c r="AG35" i="11"/>
  <c r="AG37" i="11"/>
  <c r="AG39" i="11"/>
  <c r="AG40" i="11"/>
  <c r="AG41" i="11"/>
  <c r="AG42" i="11"/>
  <c r="AG43" i="11"/>
  <c r="AG46" i="11"/>
  <c r="AG47" i="11"/>
  <c r="AG49" i="11"/>
  <c r="AG50" i="11"/>
  <c r="AG54" i="11"/>
  <c r="AG55" i="11"/>
  <c r="AG56" i="11"/>
  <c r="AG57" i="11"/>
  <c r="AG58" i="11"/>
  <c r="AG59" i="11"/>
  <c r="AG63" i="11"/>
  <c r="AG64" i="11"/>
  <c r="AG65" i="11"/>
  <c r="AG66" i="11"/>
  <c r="AG68" i="11"/>
  <c r="AG69" i="11"/>
  <c r="AG70" i="11"/>
  <c r="AG71" i="11"/>
  <c r="AG72" i="11"/>
  <c r="AG77" i="11"/>
  <c r="AG78" i="11"/>
  <c r="AG79" i="11"/>
  <c r="AG80" i="11"/>
  <c r="AG81" i="11"/>
  <c r="AG83" i="11"/>
  <c r="AG85" i="11"/>
  <c r="AG86" i="11"/>
  <c r="AG87" i="11"/>
  <c r="AG89" i="11"/>
  <c r="AG94" i="11"/>
  <c r="AG95" i="11"/>
  <c r="AG96" i="11"/>
  <c r="AG98" i="11"/>
  <c r="AG104" i="11"/>
  <c r="AG108" i="11"/>
  <c r="AG109" i="11"/>
  <c r="AG110" i="11"/>
  <c r="AG112" i="11"/>
  <c r="AG113" i="11"/>
  <c r="AG114" i="11"/>
  <c r="AG115" i="11"/>
  <c r="AG116" i="11"/>
  <c r="AG117" i="11"/>
  <c r="AG118" i="11"/>
  <c r="AG119" i="11"/>
  <c r="AG120" i="11"/>
  <c r="AG121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2" i="11"/>
  <c r="AG153" i="11"/>
  <c r="AG156" i="11"/>
  <c r="AG157" i="11"/>
  <c r="AG158" i="11"/>
  <c r="AG159" i="11"/>
  <c r="AG161" i="11"/>
  <c r="AG163" i="11"/>
  <c r="AG164" i="11"/>
  <c r="AG165" i="11"/>
  <c r="AG167" i="11"/>
  <c r="AG168" i="11"/>
  <c r="AG170" i="11"/>
  <c r="AG172" i="11"/>
  <c r="AG173" i="11"/>
  <c r="AG175" i="11"/>
  <c r="AG177" i="11"/>
  <c r="AG182" i="11"/>
  <c r="AG183" i="11"/>
  <c r="AG184" i="11"/>
  <c r="AG185" i="11"/>
  <c r="AG187" i="11"/>
  <c r="AG188" i="11"/>
  <c r="AG190" i="11"/>
  <c r="AG191" i="11"/>
  <c r="AG202" i="11"/>
  <c r="AG204" i="11"/>
  <c r="AG206" i="11"/>
  <c r="AG207" i="11"/>
  <c r="AG208" i="11"/>
  <c r="AG209" i="11"/>
  <c r="AG210" i="11"/>
  <c r="AG211" i="11"/>
  <c r="AG212" i="11"/>
  <c r="AG213" i="11"/>
  <c r="AG215" i="11"/>
  <c r="AG219" i="11"/>
  <c r="AG222" i="11"/>
  <c r="AG223" i="11"/>
  <c r="AG224" i="11"/>
  <c r="AG225" i="11"/>
  <c r="AG226" i="11"/>
  <c r="AG227" i="11"/>
  <c r="AG228" i="11"/>
  <c r="AG229" i="11"/>
  <c r="AG230" i="11"/>
  <c r="AG231" i="11"/>
  <c r="AG235" i="11"/>
  <c r="AG236" i="11"/>
  <c r="AG237" i="11"/>
  <c r="AG242" i="11"/>
  <c r="AG244" i="11"/>
  <c r="AG245" i="11"/>
  <c r="AG246" i="11"/>
  <c r="AG249" i="11"/>
  <c r="AG250" i="11"/>
  <c r="AG251" i="11"/>
  <c r="AG252" i="11"/>
  <c r="AG253" i="11"/>
  <c r="AG255" i="11"/>
  <c r="AG256" i="11"/>
  <c r="AG257" i="11"/>
  <c r="AG258" i="11"/>
  <c r="AG259" i="11"/>
  <c r="AG260" i="11"/>
  <c r="AG261" i="11"/>
  <c r="AG263" i="11"/>
  <c r="AG264" i="11"/>
  <c r="AG265" i="11"/>
  <c r="AG266" i="11"/>
  <c r="AG267" i="11"/>
  <c r="AG268" i="11"/>
  <c r="AG269" i="11"/>
  <c r="AG270" i="11"/>
  <c r="AG274" i="11"/>
  <c r="AG275" i="11"/>
  <c r="AG276" i="11"/>
  <c r="AG279" i="11"/>
  <c r="AG280" i="11"/>
  <c r="AG282" i="11"/>
  <c r="AG286" i="11"/>
  <c r="AG288" i="11"/>
  <c r="AG293" i="11"/>
  <c r="AG297" i="11"/>
  <c r="AG298" i="11"/>
  <c r="AG300" i="11"/>
  <c r="AG301" i="11"/>
  <c r="AG307" i="11"/>
  <c r="AG309" i="11"/>
  <c r="AG310" i="11"/>
  <c r="AG313" i="11"/>
  <c r="AG314" i="11"/>
  <c r="AG315" i="11"/>
  <c r="AG316" i="11"/>
  <c r="AG317" i="11"/>
  <c r="AG318" i="11"/>
  <c r="AG319" i="11"/>
  <c r="AG322" i="11"/>
  <c r="AG323" i="11"/>
  <c r="AG325" i="11"/>
  <c r="AG326" i="11"/>
  <c r="AG334" i="11"/>
  <c r="AG341" i="11"/>
  <c r="AG342" i="11"/>
  <c r="AG345" i="11"/>
  <c r="AG346" i="11"/>
  <c r="AG349" i="11"/>
  <c r="AG354" i="11"/>
  <c r="AG360" i="11"/>
  <c r="AG361" i="11"/>
  <c r="AG362" i="11"/>
  <c r="AG369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3" i="11"/>
  <c r="AG384" i="11"/>
  <c r="AG385" i="11"/>
  <c r="AG395" i="11"/>
  <c r="AG397" i="11"/>
  <c r="AG398" i="11"/>
  <c r="AG402" i="11"/>
  <c r="AG403" i="11"/>
  <c r="AG407" i="11"/>
  <c r="AG410" i="11"/>
  <c r="AG412" i="11"/>
  <c r="AG413" i="11"/>
  <c r="AG414" i="11"/>
  <c r="AG415" i="11"/>
  <c r="AG416" i="11"/>
  <c r="AG418" i="11"/>
  <c r="AG419" i="11"/>
  <c r="AG420" i="11"/>
  <c r="AG423" i="11"/>
  <c r="AG424" i="11"/>
  <c r="AG425" i="11"/>
  <c r="AG426" i="11"/>
  <c r="AG432" i="11"/>
  <c r="AG433" i="11"/>
  <c r="AG435" i="11"/>
  <c r="AG436" i="11"/>
  <c r="AG442" i="11"/>
  <c r="AG445" i="11"/>
  <c r="AG450" i="11"/>
  <c r="AG451" i="11"/>
  <c r="AG454" i="11"/>
  <c r="AG456" i="11"/>
  <c r="AG460" i="11"/>
  <c r="AG462" i="11"/>
  <c r="AG463" i="11"/>
  <c r="AG464" i="11"/>
  <c r="AG465" i="11"/>
  <c r="AG469" i="11"/>
  <c r="AG471" i="11"/>
  <c r="AG474" i="11"/>
  <c r="AG475" i="11"/>
  <c r="AG477" i="11"/>
  <c r="AG483" i="11"/>
  <c r="AG484" i="11"/>
  <c r="AG485" i="11"/>
  <c r="AG493" i="11"/>
  <c r="AG495" i="11"/>
  <c r="AG496" i="11"/>
  <c r="AG497" i="11"/>
  <c r="AG498" i="11"/>
  <c r="AG499" i="11"/>
  <c r="AG500" i="11"/>
  <c r="AG508" i="11"/>
  <c r="AG515" i="11"/>
  <c r="AG519" i="11"/>
  <c r="AG525" i="11"/>
  <c r="AG526" i="11"/>
  <c r="AG527" i="11"/>
  <c r="AG529" i="11"/>
  <c r="AG532" i="11"/>
  <c r="AG534" i="11"/>
  <c r="AG535" i="11"/>
  <c r="AG538" i="11"/>
  <c r="AG539" i="11"/>
  <c r="AG550" i="11"/>
  <c r="AG551" i="11"/>
  <c r="AG552" i="11"/>
  <c r="AG556" i="11"/>
  <c r="AG558" i="11"/>
  <c r="AG559" i="11"/>
  <c r="AG564" i="11"/>
  <c r="AG574" i="11"/>
  <c r="AG575" i="11"/>
  <c r="AG576" i="11"/>
  <c r="AG577" i="11"/>
  <c r="AG578" i="11"/>
  <c r="AG579" i="11"/>
  <c r="AG580" i="11"/>
  <c r="AG581" i="11"/>
  <c r="AG582" i="11"/>
  <c r="AG584" i="11"/>
  <c r="AG585" i="11"/>
  <c r="AG588" i="11"/>
  <c r="AG591" i="11"/>
  <c r="AG592" i="11"/>
  <c r="AG593" i="11"/>
  <c r="AG595" i="11"/>
  <c r="AG596" i="11"/>
  <c r="AG598" i="11"/>
  <c r="R3" i="11"/>
  <c r="AE3" i="11" s="1"/>
  <c r="R4" i="11"/>
  <c r="AE4" i="11" s="1"/>
  <c r="R5" i="11"/>
  <c r="AE5" i="11" s="1"/>
  <c r="R6" i="11"/>
  <c r="AE6" i="11" s="1"/>
  <c r="R7" i="11"/>
  <c r="AE7" i="11" s="1"/>
  <c r="R8" i="11"/>
  <c r="AE8" i="11" s="1"/>
  <c r="R9" i="11"/>
  <c r="AE9" i="11" s="1"/>
  <c r="R10" i="11"/>
  <c r="AE10" i="11" s="1"/>
  <c r="R11" i="11"/>
  <c r="AE11" i="11" s="1"/>
  <c r="R12" i="11"/>
  <c r="AE12" i="11" s="1"/>
  <c r="R13" i="11"/>
  <c r="AE13" i="11" s="1"/>
  <c r="R14" i="11"/>
  <c r="AE14" i="11" s="1"/>
  <c r="R15" i="11"/>
  <c r="AE15" i="11" s="1"/>
  <c r="R16" i="11"/>
  <c r="AE16" i="11" s="1"/>
  <c r="R17" i="11"/>
  <c r="AE17" i="11" s="1"/>
  <c r="R18" i="11"/>
  <c r="AE18" i="11" s="1"/>
  <c r="R19" i="11"/>
  <c r="AE19" i="11" s="1"/>
  <c r="R20" i="11"/>
  <c r="AE20" i="11" s="1"/>
  <c r="R21" i="11"/>
  <c r="AE21" i="11" s="1"/>
  <c r="R22" i="11"/>
  <c r="AE22" i="11" s="1"/>
  <c r="R23" i="11"/>
  <c r="AE23" i="11" s="1"/>
  <c r="R24" i="11"/>
  <c r="AE24" i="11" s="1"/>
  <c r="R25" i="11"/>
  <c r="AE25" i="11" s="1"/>
  <c r="R26" i="11"/>
  <c r="AE26" i="11" s="1"/>
  <c r="R27" i="11"/>
  <c r="AE27" i="11" s="1"/>
  <c r="R28" i="11"/>
  <c r="AE28" i="11" s="1"/>
  <c r="R29" i="11"/>
  <c r="AE29" i="11" s="1"/>
  <c r="R30" i="11"/>
  <c r="AE30" i="11" s="1"/>
  <c r="R31" i="11"/>
  <c r="AE31" i="11" s="1"/>
  <c r="R32" i="11"/>
  <c r="AE32" i="11" s="1"/>
  <c r="R33" i="11"/>
  <c r="AE33" i="11" s="1"/>
  <c r="R34" i="11"/>
  <c r="AE34" i="11" s="1"/>
  <c r="R35" i="11"/>
  <c r="AE35" i="11" s="1"/>
  <c r="R36" i="11"/>
  <c r="AE36" i="11" s="1"/>
  <c r="R37" i="11"/>
  <c r="AE37" i="11" s="1"/>
  <c r="R38" i="11"/>
  <c r="AE38" i="11" s="1"/>
  <c r="R39" i="11"/>
  <c r="AE39" i="11" s="1"/>
  <c r="R40" i="11"/>
  <c r="AE40" i="11" s="1"/>
  <c r="R41" i="11"/>
  <c r="AE41" i="11" s="1"/>
  <c r="R42" i="11"/>
  <c r="AE42" i="11" s="1"/>
  <c r="R43" i="11"/>
  <c r="AE43" i="11" s="1"/>
  <c r="R44" i="11"/>
  <c r="AE44" i="11" s="1"/>
  <c r="R45" i="11"/>
  <c r="AE45" i="11" s="1"/>
  <c r="R46" i="11"/>
  <c r="AE46" i="11" s="1"/>
  <c r="R47" i="11"/>
  <c r="AE47" i="11" s="1"/>
  <c r="R48" i="11"/>
  <c r="AE48" i="11" s="1"/>
  <c r="R49" i="11"/>
  <c r="AE49" i="11" s="1"/>
  <c r="R50" i="11"/>
  <c r="AE50" i="11" s="1"/>
  <c r="R51" i="11"/>
  <c r="AE51" i="11" s="1"/>
  <c r="R52" i="11"/>
  <c r="AE52" i="11" s="1"/>
  <c r="R53" i="11"/>
  <c r="AE53" i="11" s="1"/>
  <c r="R54" i="11"/>
  <c r="AE54" i="11" s="1"/>
  <c r="R55" i="11"/>
  <c r="AE55" i="11" s="1"/>
  <c r="R56" i="11"/>
  <c r="AE56" i="11" s="1"/>
  <c r="R57" i="11"/>
  <c r="AE57" i="11" s="1"/>
  <c r="R58" i="11"/>
  <c r="AE58" i="11" s="1"/>
  <c r="R59" i="11"/>
  <c r="AE59" i="11" s="1"/>
  <c r="R60" i="11"/>
  <c r="AE60" i="11" s="1"/>
  <c r="R61" i="11"/>
  <c r="AE61" i="11" s="1"/>
  <c r="R62" i="11"/>
  <c r="AE62" i="11" s="1"/>
  <c r="R63" i="11"/>
  <c r="AE63" i="11" s="1"/>
  <c r="R64" i="11"/>
  <c r="AE64" i="11" s="1"/>
  <c r="R65" i="11"/>
  <c r="AE65" i="11" s="1"/>
  <c r="R66" i="11"/>
  <c r="AE66" i="11" s="1"/>
  <c r="R67" i="11"/>
  <c r="AE67" i="11" s="1"/>
  <c r="R68" i="11"/>
  <c r="AE68" i="11" s="1"/>
  <c r="R69" i="11"/>
  <c r="AE69" i="11" s="1"/>
  <c r="R70" i="11"/>
  <c r="AE70" i="11" s="1"/>
  <c r="R71" i="11"/>
  <c r="AE71" i="11" s="1"/>
  <c r="R72" i="11"/>
  <c r="AE72" i="11" s="1"/>
  <c r="R73" i="11"/>
  <c r="AE73" i="11" s="1"/>
  <c r="R74" i="11"/>
  <c r="AE74" i="11" s="1"/>
  <c r="R75" i="11"/>
  <c r="AE75" i="11" s="1"/>
  <c r="R76" i="11"/>
  <c r="AE76" i="11" s="1"/>
  <c r="R77" i="11"/>
  <c r="AE77" i="11" s="1"/>
  <c r="R78" i="11"/>
  <c r="AE78" i="11" s="1"/>
  <c r="R79" i="11"/>
  <c r="AE79" i="11" s="1"/>
  <c r="R80" i="11"/>
  <c r="AE80" i="11" s="1"/>
  <c r="R81" i="11"/>
  <c r="AE81" i="11" s="1"/>
  <c r="R82" i="11"/>
  <c r="AE82" i="11" s="1"/>
  <c r="R83" i="11"/>
  <c r="AE83" i="11" s="1"/>
  <c r="R84" i="11"/>
  <c r="AE84" i="11" s="1"/>
  <c r="R85" i="11"/>
  <c r="AE85" i="11" s="1"/>
  <c r="R86" i="11"/>
  <c r="AE86" i="11" s="1"/>
  <c r="R87" i="11"/>
  <c r="AE87" i="11" s="1"/>
  <c r="R88" i="11"/>
  <c r="AE88" i="11" s="1"/>
  <c r="R89" i="11"/>
  <c r="AE89" i="11" s="1"/>
  <c r="R90" i="11"/>
  <c r="AE90" i="11" s="1"/>
  <c r="R91" i="11"/>
  <c r="AE91" i="11" s="1"/>
  <c r="R92" i="11"/>
  <c r="AE92" i="11" s="1"/>
  <c r="R93" i="11"/>
  <c r="AE93" i="11" s="1"/>
  <c r="R94" i="11"/>
  <c r="AE94" i="11" s="1"/>
  <c r="R96" i="11"/>
  <c r="AE96" i="11" s="1"/>
  <c r="R97" i="11"/>
  <c r="AE97" i="11" s="1"/>
  <c r="R98" i="11"/>
  <c r="AE98" i="11" s="1"/>
  <c r="R99" i="11"/>
  <c r="AE99" i="11" s="1"/>
  <c r="R100" i="11"/>
  <c r="AE100" i="11" s="1"/>
  <c r="R101" i="11"/>
  <c r="AE101" i="11" s="1"/>
  <c r="R102" i="11"/>
  <c r="AE102" i="11" s="1"/>
  <c r="R103" i="11"/>
  <c r="AE103" i="11" s="1"/>
  <c r="R104" i="11"/>
  <c r="AE104" i="11" s="1"/>
  <c r="R105" i="11"/>
  <c r="AE105" i="11" s="1"/>
  <c r="R106" i="11"/>
  <c r="AE106" i="11" s="1"/>
  <c r="R107" i="11"/>
  <c r="AE107" i="11" s="1"/>
  <c r="R108" i="11"/>
  <c r="AE108" i="11" s="1"/>
  <c r="R109" i="11"/>
  <c r="AE109" i="11" s="1"/>
  <c r="R110" i="11"/>
  <c r="AE110" i="11" s="1"/>
  <c r="R111" i="11"/>
  <c r="AE111" i="11" s="1"/>
  <c r="R112" i="11"/>
  <c r="AE112" i="11" s="1"/>
  <c r="R113" i="11"/>
  <c r="AE113" i="11" s="1"/>
  <c r="R114" i="11"/>
  <c r="AE114" i="11" s="1"/>
  <c r="R115" i="11"/>
  <c r="AE115" i="11" s="1"/>
  <c r="R116" i="11"/>
  <c r="AE116" i="11" s="1"/>
  <c r="R117" i="11"/>
  <c r="AE117" i="11" s="1"/>
  <c r="R118" i="11"/>
  <c r="AE118" i="11" s="1"/>
  <c r="R119" i="11"/>
  <c r="AE119" i="11" s="1"/>
  <c r="R120" i="11"/>
  <c r="AE120" i="11" s="1"/>
  <c r="R121" i="11"/>
  <c r="AE121" i="11" s="1"/>
  <c r="R122" i="11"/>
  <c r="AE122" i="11" s="1"/>
  <c r="R123" i="11"/>
  <c r="AE123" i="11" s="1"/>
  <c r="R124" i="11"/>
  <c r="AE124" i="11" s="1"/>
  <c r="R125" i="11"/>
  <c r="AE125" i="11" s="1"/>
  <c r="R126" i="11"/>
  <c r="AE126" i="11" s="1"/>
  <c r="R127" i="11"/>
  <c r="AE127" i="11" s="1"/>
  <c r="R128" i="11"/>
  <c r="AE128" i="11" s="1"/>
  <c r="R129" i="11"/>
  <c r="AE129" i="11" s="1"/>
  <c r="R130" i="11"/>
  <c r="AE130" i="11" s="1"/>
  <c r="R131" i="11"/>
  <c r="AE131" i="11" s="1"/>
  <c r="R132" i="11"/>
  <c r="AE132" i="11" s="1"/>
  <c r="R133" i="11"/>
  <c r="AE133" i="11" s="1"/>
  <c r="R134" i="11"/>
  <c r="AE134" i="11" s="1"/>
  <c r="R135" i="11"/>
  <c r="AE135" i="11" s="1"/>
  <c r="R136" i="11"/>
  <c r="AE136" i="11" s="1"/>
  <c r="R137" i="11"/>
  <c r="AE137" i="11" s="1"/>
  <c r="R138" i="11"/>
  <c r="AE138" i="11" s="1"/>
  <c r="R139" i="11"/>
  <c r="AE139" i="11" s="1"/>
  <c r="R140" i="11"/>
  <c r="AE140" i="11" s="1"/>
  <c r="R141" i="11"/>
  <c r="AE141" i="11" s="1"/>
  <c r="R142" i="11"/>
  <c r="AE142" i="11" s="1"/>
  <c r="R143" i="11"/>
  <c r="AE143" i="11" s="1"/>
  <c r="R144" i="11"/>
  <c r="AE144" i="11" s="1"/>
  <c r="R145" i="11"/>
  <c r="AE145" i="11" s="1"/>
  <c r="R146" i="11"/>
  <c r="AE146" i="11" s="1"/>
  <c r="R147" i="11"/>
  <c r="AE147" i="11" s="1"/>
  <c r="R148" i="11"/>
  <c r="AE148" i="11" s="1"/>
  <c r="R149" i="11"/>
  <c r="AE149" i="11" s="1"/>
  <c r="R150" i="11"/>
  <c r="AE150" i="11" s="1"/>
  <c r="R151" i="11"/>
  <c r="AE151" i="11" s="1"/>
  <c r="R152" i="11"/>
  <c r="AE152" i="11" s="1"/>
  <c r="R153" i="11"/>
  <c r="AE153" i="11" s="1"/>
  <c r="R154" i="11"/>
  <c r="AE154" i="11" s="1"/>
  <c r="R155" i="11"/>
  <c r="AE155" i="11" s="1"/>
  <c r="R156" i="11"/>
  <c r="AE156" i="11" s="1"/>
  <c r="R157" i="11"/>
  <c r="AE157" i="11" s="1"/>
  <c r="R158" i="11"/>
  <c r="AE158" i="11" s="1"/>
  <c r="R159" i="11"/>
  <c r="AE159" i="11" s="1"/>
  <c r="R160" i="11"/>
  <c r="AE160" i="11" s="1"/>
  <c r="R161" i="11"/>
  <c r="AE161" i="11" s="1"/>
  <c r="R162" i="11"/>
  <c r="AE162" i="11" s="1"/>
  <c r="R163" i="11"/>
  <c r="AE163" i="11" s="1"/>
  <c r="R164" i="11"/>
  <c r="AE164" i="11" s="1"/>
  <c r="R165" i="11"/>
  <c r="AE165" i="11" s="1"/>
  <c r="R166" i="11"/>
  <c r="AE166" i="11" s="1"/>
  <c r="R167" i="11"/>
  <c r="AE167" i="11" s="1"/>
  <c r="R168" i="11"/>
  <c r="AE168" i="11" s="1"/>
  <c r="R169" i="11"/>
  <c r="AE169" i="11" s="1"/>
  <c r="R170" i="11"/>
  <c r="AE170" i="11" s="1"/>
  <c r="R171" i="11"/>
  <c r="AE171" i="11" s="1"/>
  <c r="R172" i="11"/>
  <c r="AE172" i="11" s="1"/>
  <c r="R173" i="11"/>
  <c r="AE173" i="11" s="1"/>
  <c r="R174" i="11"/>
  <c r="AE174" i="11" s="1"/>
  <c r="R175" i="11"/>
  <c r="AE175" i="11" s="1"/>
  <c r="R176" i="11"/>
  <c r="AE176" i="11" s="1"/>
  <c r="R177" i="11"/>
  <c r="AE177" i="11" s="1"/>
  <c r="R178" i="11"/>
  <c r="AE178" i="11" s="1"/>
  <c r="R179" i="11"/>
  <c r="AE179" i="11" s="1"/>
  <c r="R180" i="11"/>
  <c r="AE180" i="11" s="1"/>
  <c r="R181" i="11"/>
  <c r="AE181" i="11" s="1"/>
  <c r="R182" i="11"/>
  <c r="AE182" i="11" s="1"/>
  <c r="R183" i="11"/>
  <c r="AE183" i="11" s="1"/>
  <c r="R184" i="11"/>
  <c r="AE184" i="11" s="1"/>
  <c r="R185" i="11"/>
  <c r="AE185" i="11" s="1"/>
  <c r="R186" i="11"/>
  <c r="AE186" i="11" s="1"/>
  <c r="R187" i="11"/>
  <c r="AE187" i="11" s="1"/>
  <c r="R188" i="11"/>
  <c r="AE188" i="11" s="1"/>
  <c r="R189" i="11"/>
  <c r="AE189" i="11" s="1"/>
  <c r="R190" i="11"/>
  <c r="AE190" i="11" s="1"/>
  <c r="R191" i="11"/>
  <c r="AE191" i="11" s="1"/>
  <c r="R192" i="11"/>
  <c r="AE192" i="11" s="1"/>
  <c r="R193" i="11"/>
  <c r="AE193" i="11" s="1"/>
  <c r="R194" i="11"/>
  <c r="AE194" i="11" s="1"/>
  <c r="R195" i="11"/>
  <c r="AE195" i="11" s="1"/>
  <c r="R196" i="11"/>
  <c r="AE196" i="11" s="1"/>
  <c r="R197" i="11"/>
  <c r="AE197" i="11" s="1"/>
  <c r="R198" i="11"/>
  <c r="AE198" i="11" s="1"/>
  <c r="R199" i="11"/>
  <c r="AE199" i="11" s="1"/>
  <c r="R200" i="11"/>
  <c r="AE200" i="11" s="1"/>
  <c r="R201" i="11"/>
  <c r="AE201" i="11" s="1"/>
  <c r="R202" i="11"/>
  <c r="AE202" i="11" s="1"/>
  <c r="R203" i="11"/>
  <c r="AE203" i="11" s="1"/>
  <c r="R204" i="11"/>
  <c r="AE204" i="11" s="1"/>
  <c r="R205" i="11"/>
  <c r="AE205" i="11" s="1"/>
  <c r="R206" i="11"/>
  <c r="AE206" i="11" s="1"/>
  <c r="R207" i="11"/>
  <c r="AE207" i="11" s="1"/>
  <c r="R208" i="11"/>
  <c r="AE208" i="11" s="1"/>
  <c r="R209" i="11"/>
  <c r="AE209" i="11" s="1"/>
  <c r="R210" i="11"/>
  <c r="AE210" i="11" s="1"/>
  <c r="R211" i="11"/>
  <c r="AE211" i="11" s="1"/>
  <c r="R212" i="11"/>
  <c r="AE212" i="11" s="1"/>
  <c r="R213" i="11"/>
  <c r="AE213" i="11" s="1"/>
  <c r="R214" i="11"/>
  <c r="AE214" i="11" s="1"/>
  <c r="R215" i="11"/>
  <c r="AE215" i="11" s="1"/>
  <c r="R216" i="11"/>
  <c r="AE216" i="11" s="1"/>
  <c r="R217" i="11"/>
  <c r="AE217" i="11" s="1"/>
  <c r="R218" i="11"/>
  <c r="AE218" i="11" s="1"/>
  <c r="R219" i="11"/>
  <c r="AE219" i="11" s="1"/>
  <c r="R220" i="11"/>
  <c r="AE220" i="11" s="1"/>
  <c r="R221" i="11"/>
  <c r="AE221" i="11" s="1"/>
  <c r="R222" i="11"/>
  <c r="AE222" i="11" s="1"/>
  <c r="R223" i="11"/>
  <c r="AE223" i="11" s="1"/>
  <c r="R224" i="11"/>
  <c r="AE224" i="11" s="1"/>
  <c r="R225" i="11"/>
  <c r="AE225" i="11" s="1"/>
  <c r="R226" i="11"/>
  <c r="AE226" i="11" s="1"/>
  <c r="R227" i="11"/>
  <c r="AE227" i="11" s="1"/>
  <c r="R228" i="11"/>
  <c r="AE228" i="11" s="1"/>
  <c r="R229" i="11"/>
  <c r="AE229" i="11" s="1"/>
  <c r="R230" i="11"/>
  <c r="AE230" i="11" s="1"/>
  <c r="R231" i="11"/>
  <c r="AE231" i="11" s="1"/>
  <c r="R232" i="11"/>
  <c r="AE232" i="11" s="1"/>
  <c r="R233" i="11"/>
  <c r="AE233" i="11" s="1"/>
  <c r="R234" i="11"/>
  <c r="AE234" i="11" s="1"/>
  <c r="R235" i="11"/>
  <c r="AE235" i="11" s="1"/>
  <c r="R236" i="11"/>
  <c r="AE236" i="11" s="1"/>
  <c r="R237" i="11"/>
  <c r="AE237" i="11" s="1"/>
  <c r="R238" i="11"/>
  <c r="AE238" i="11" s="1"/>
  <c r="R239" i="11"/>
  <c r="AE239" i="11" s="1"/>
  <c r="R240" i="11"/>
  <c r="AE240" i="11" s="1"/>
  <c r="R241" i="11"/>
  <c r="AE241" i="11" s="1"/>
  <c r="R242" i="11"/>
  <c r="AE242" i="11" s="1"/>
  <c r="R243" i="11"/>
  <c r="AE243" i="11" s="1"/>
  <c r="R244" i="11"/>
  <c r="AE244" i="11" s="1"/>
  <c r="R245" i="11"/>
  <c r="AE245" i="11" s="1"/>
  <c r="R246" i="11"/>
  <c r="AE246" i="11" s="1"/>
  <c r="R247" i="11"/>
  <c r="AE247" i="11" s="1"/>
  <c r="R248" i="11"/>
  <c r="AE248" i="11" s="1"/>
  <c r="R249" i="11"/>
  <c r="AE249" i="11" s="1"/>
  <c r="R250" i="11"/>
  <c r="AE250" i="11" s="1"/>
  <c r="R251" i="11"/>
  <c r="AE251" i="11" s="1"/>
  <c r="R252" i="11"/>
  <c r="AE252" i="11" s="1"/>
  <c r="R253" i="11"/>
  <c r="AE253" i="11" s="1"/>
  <c r="R254" i="11"/>
  <c r="AE254" i="11" s="1"/>
  <c r="R255" i="11"/>
  <c r="AE255" i="11" s="1"/>
  <c r="R256" i="11"/>
  <c r="AE256" i="11" s="1"/>
  <c r="R257" i="11"/>
  <c r="AE257" i="11" s="1"/>
  <c r="R258" i="11"/>
  <c r="AE258" i="11" s="1"/>
  <c r="R259" i="11"/>
  <c r="AE259" i="11" s="1"/>
  <c r="R260" i="11"/>
  <c r="AE260" i="11" s="1"/>
  <c r="R261" i="11"/>
  <c r="AE261" i="11" s="1"/>
  <c r="R262" i="11"/>
  <c r="AE262" i="11" s="1"/>
  <c r="R263" i="11"/>
  <c r="AE263" i="11" s="1"/>
  <c r="R264" i="11"/>
  <c r="AE264" i="11" s="1"/>
  <c r="R265" i="11"/>
  <c r="AE265" i="11" s="1"/>
  <c r="R266" i="11"/>
  <c r="AE266" i="11" s="1"/>
  <c r="R267" i="11"/>
  <c r="AE267" i="11" s="1"/>
  <c r="R268" i="11"/>
  <c r="AE268" i="11" s="1"/>
  <c r="R269" i="11"/>
  <c r="AE269" i="11" s="1"/>
  <c r="R270" i="11"/>
  <c r="AE270" i="11" s="1"/>
  <c r="R271" i="11"/>
  <c r="AE271" i="11" s="1"/>
  <c r="R272" i="11"/>
  <c r="AE272" i="11" s="1"/>
  <c r="R273" i="11"/>
  <c r="AE273" i="11" s="1"/>
  <c r="R274" i="11"/>
  <c r="AE274" i="11" s="1"/>
  <c r="R275" i="11"/>
  <c r="AE275" i="11" s="1"/>
  <c r="R276" i="11"/>
  <c r="AE276" i="11" s="1"/>
  <c r="R277" i="11"/>
  <c r="AE277" i="11" s="1"/>
  <c r="R278" i="11"/>
  <c r="AE278" i="11" s="1"/>
  <c r="R279" i="11"/>
  <c r="AE279" i="11" s="1"/>
  <c r="R280" i="11"/>
  <c r="AE280" i="11" s="1"/>
  <c r="R281" i="11"/>
  <c r="AE281" i="11" s="1"/>
  <c r="R282" i="11"/>
  <c r="AE282" i="11" s="1"/>
  <c r="R283" i="11"/>
  <c r="AE283" i="11" s="1"/>
  <c r="R284" i="11"/>
  <c r="AE284" i="11" s="1"/>
  <c r="R285" i="11"/>
  <c r="AE285" i="11" s="1"/>
  <c r="R286" i="11"/>
  <c r="AE286" i="11" s="1"/>
  <c r="R287" i="11"/>
  <c r="AE287" i="11" s="1"/>
  <c r="R288" i="11"/>
  <c r="AE288" i="11" s="1"/>
  <c r="R289" i="11"/>
  <c r="AE289" i="11" s="1"/>
  <c r="R290" i="11"/>
  <c r="AE290" i="11" s="1"/>
  <c r="R291" i="11"/>
  <c r="AE291" i="11" s="1"/>
  <c r="R292" i="11"/>
  <c r="AE292" i="11" s="1"/>
  <c r="R293" i="11"/>
  <c r="AE293" i="11" s="1"/>
  <c r="R294" i="11"/>
  <c r="AE294" i="11" s="1"/>
  <c r="R295" i="11"/>
  <c r="AE295" i="11" s="1"/>
  <c r="R296" i="11"/>
  <c r="AE296" i="11" s="1"/>
  <c r="R297" i="11"/>
  <c r="AE297" i="11" s="1"/>
  <c r="R298" i="11"/>
  <c r="AE298" i="11" s="1"/>
  <c r="R299" i="11"/>
  <c r="AE299" i="11" s="1"/>
  <c r="R300" i="11"/>
  <c r="AE300" i="11" s="1"/>
  <c r="R301" i="11"/>
  <c r="AE301" i="11" s="1"/>
  <c r="R302" i="11"/>
  <c r="AE302" i="11" s="1"/>
  <c r="R303" i="11"/>
  <c r="AE303" i="11" s="1"/>
  <c r="R304" i="11"/>
  <c r="AE304" i="11" s="1"/>
  <c r="R305" i="11"/>
  <c r="AE305" i="11" s="1"/>
  <c r="R306" i="11"/>
  <c r="AE306" i="11" s="1"/>
  <c r="R307" i="11"/>
  <c r="AE307" i="11" s="1"/>
  <c r="R308" i="11"/>
  <c r="AE308" i="11" s="1"/>
  <c r="R309" i="11"/>
  <c r="AE309" i="11" s="1"/>
  <c r="R310" i="11"/>
  <c r="AE310" i="11" s="1"/>
  <c r="R311" i="11"/>
  <c r="AE311" i="11" s="1"/>
  <c r="R312" i="11"/>
  <c r="AE312" i="11" s="1"/>
  <c r="R313" i="11"/>
  <c r="AE313" i="11" s="1"/>
  <c r="R314" i="11"/>
  <c r="AE314" i="11" s="1"/>
  <c r="R315" i="11"/>
  <c r="AE315" i="11" s="1"/>
  <c r="R316" i="11"/>
  <c r="AE316" i="11" s="1"/>
  <c r="R317" i="11"/>
  <c r="AE317" i="11" s="1"/>
  <c r="R318" i="11"/>
  <c r="AE318" i="11" s="1"/>
  <c r="R319" i="11"/>
  <c r="AE319" i="11" s="1"/>
  <c r="R320" i="11"/>
  <c r="AE320" i="11" s="1"/>
  <c r="R321" i="11"/>
  <c r="AE321" i="11" s="1"/>
  <c r="R322" i="11"/>
  <c r="AE322" i="11" s="1"/>
  <c r="R323" i="11"/>
  <c r="AE323" i="11" s="1"/>
  <c r="R324" i="11"/>
  <c r="AE324" i="11" s="1"/>
  <c r="R325" i="11"/>
  <c r="AE325" i="11" s="1"/>
  <c r="R326" i="11"/>
  <c r="AE326" i="11" s="1"/>
  <c r="R327" i="11"/>
  <c r="AE327" i="11" s="1"/>
  <c r="R328" i="11"/>
  <c r="AE328" i="11" s="1"/>
  <c r="R329" i="11"/>
  <c r="AE329" i="11" s="1"/>
  <c r="R330" i="11"/>
  <c r="AE330" i="11" s="1"/>
  <c r="R331" i="11"/>
  <c r="AE331" i="11" s="1"/>
  <c r="R332" i="11"/>
  <c r="AE332" i="11" s="1"/>
  <c r="R333" i="11"/>
  <c r="AE333" i="11" s="1"/>
  <c r="R334" i="11"/>
  <c r="AE334" i="11" s="1"/>
  <c r="R335" i="11"/>
  <c r="AE335" i="11" s="1"/>
  <c r="R336" i="11"/>
  <c r="AE336" i="11" s="1"/>
  <c r="R337" i="11"/>
  <c r="AE337" i="11" s="1"/>
  <c r="R338" i="11"/>
  <c r="AE338" i="11" s="1"/>
  <c r="R339" i="11"/>
  <c r="AE339" i="11" s="1"/>
  <c r="R340" i="11"/>
  <c r="AE340" i="11" s="1"/>
  <c r="R341" i="11"/>
  <c r="AE341" i="11" s="1"/>
  <c r="R342" i="11"/>
  <c r="AE342" i="11" s="1"/>
  <c r="R343" i="11"/>
  <c r="AE343" i="11" s="1"/>
  <c r="R344" i="11"/>
  <c r="AE344" i="11" s="1"/>
  <c r="R345" i="11"/>
  <c r="AE345" i="11" s="1"/>
  <c r="R346" i="11"/>
  <c r="AE346" i="11" s="1"/>
  <c r="R347" i="11"/>
  <c r="AE347" i="11" s="1"/>
  <c r="R348" i="11"/>
  <c r="AE348" i="11" s="1"/>
  <c r="R349" i="11"/>
  <c r="AE349" i="11" s="1"/>
  <c r="R350" i="11"/>
  <c r="AE350" i="11" s="1"/>
  <c r="R351" i="11"/>
  <c r="AE351" i="11" s="1"/>
  <c r="R352" i="11"/>
  <c r="AE352" i="11" s="1"/>
  <c r="R353" i="11"/>
  <c r="AE353" i="11" s="1"/>
  <c r="R354" i="11"/>
  <c r="AE354" i="11" s="1"/>
  <c r="R355" i="11"/>
  <c r="AE355" i="11" s="1"/>
  <c r="R356" i="11"/>
  <c r="AE356" i="11" s="1"/>
  <c r="R357" i="11"/>
  <c r="AE357" i="11" s="1"/>
  <c r="R358" i="11"/>
  <c r="AE358" i="11" s="1"/>
  <c r="R359" i="11"/>
  <c r="AE359" i="11" s="1"/>
  <c r="R360" i="11"/>
  <c r="AE360" i="11" s="1"/>
  <c r="R361" i="11"/>
  <c r="AE361" i="11" s="1"/>
  <c r="R362" i="11"/>
  <c r="AE362" i="11" s="1"/>
  <c r="R363" i="11"/>
  <c r="AE363" i="11" s="1"/>
  <c r="R364" i="11"/>
  <c r="AE364" i="11" s="1"/>
  <c r="R365" i="11"/>
  <c r="AE365" i="11" s="1"/>
  <c r="R366" i="11"/>
  <c r="AE366" i="11" s="1"/>
  <c r="R367" i="11"/>
  <c r="AE367" i="11" s="1"/>
  <c r="R368" i="11"/>
  <c r="AE368" i="11" s="1"/>
  <c r="R369" i="11"/>
  <c r="AE369" i="11" s="1"/>
  <c r="R370" i="11"/>
  <c r="AE370" i="11" s="1"/>
  <c r="R371" i="11"/>
  <c r="AE371" i="11" s="1"/>
  <c r="R372" i="11"/>
  <c r="AE372" i="11" s="1"/>
  <c r="R373" i="11"/>
  <c r="AE373" i="11" s="1"/>
  <c r="R374" i="11"/>
  <c r="AE374" i="11" s="1"/>
  <c r="R375" i="11"/>
  <c r="AE375" i="11" s="1"/>
  <c r="R376" i="11"/>
  <c r="AE376" i="11" s="1"/>
  <c r="R377" i="11"/>
  <c r="AE377" i="11" s="1"/>
  <c r="R378" i="11"/>
  <c r="AE378" i="11" s="1"/>
  <c r="R379" i="11"/>
  <c r="AE379" i="11" s="1"/>
  <c r="R380" i="11"/>
  <c r="AE380" i="11" s="1"/>
  <c r="R381" i="11"/>
  <c r="AE381" i="11" s="1"/>
  <c r="R382" i="11"/>
  <c r="AE382" i="11" s="1"/>
  <c r="R383" i="11"/>
  <c r="AE383" i="11" s="1"/>
  <c r="R384" i="11"/>
  <c r="AE384" i="11" s="1"/>
  <c r="R385" i="11"/>
  <c r="AE385" i="11" s="1"/>
  <c r="R386" i="11"/>
  <c r="AE386" i="11" s="1"/>
  <c r="R387" i="11"/>
  <c r="AE387" i="11" s="1"/>
  <c r="R388" i="11"/>
  <c r="AE388" i="11" s="1"/>
  <c r="R389" i="11"/>
  <c r="AE389" i="11" s="1"/>
  <c r="R390" i="11"/>
  <c r="AE390" i="11" s="1"/>
  <c r="R391" i="11"/>
  <c r="AE391" i="11" s="1"/>
  <c r="R392" i="11"/>
  <c r="AE392" i="11" s="1"/>
  <c r="R393" i="11"/>
  <c r="AE393" i="11" s="1"/>
  <c r="R394" i="11"/>
  <c r="AE394" i="11" s="1"/>
  <c r="R395" i="11"/>
  <c r="AE395" i="11" s="1"/>
  <c r="R396" i="11"/>
  <c r="AE396" i="11" s="1"/>
  <c r="R397" i="11"/>
  <c r="AE397" i="11" s="1"/>
  <c r="R398" i="11"/>
  <c r="AE398" i="11" s="1"/>
  <c r="R399" i="11"/>
  <c r="AE399" i="11" s="1"/>
  <c r="R400" i="11"/>
  <c r="AE400" i="11" s="1"/>
  <c r="R401" i="11"/>
  <c r="AE401" i="11" s="1"/>
  <c r="R402" i="11"/>
  <c r="AE402" i="11" s="1"/>
  <c r="R403" i="11"/>
  <c r="AE403" i="11" s="1"/>
  <c r="R404" i="11"/>
  <c r="AE404" i="11" s="1"/>
  <c r="R405" i="11"/>
  <c r="AE405" i="11" s="1"/>
  <c r="R406" i="11"/>
  <c r="AE406" i="11" s="1"/>
  <c r="R407" i="11"/>
  <c r="AE407" i="11" s="1"/>
  <c r="R408" i="11"/>
  <c r="AE408" i="11" s="1"/>
  <c r="R409" i="11"/>
  <c r="AE409" i="11" s="1"/>
  <c r="R410" i="11"/>
  <c r="AE410" i="11" s="1"/>
  <c r="R411" i="11"/>
  <c r="AE411" i="11" s="1"/>
  <c r="R412" i="11"/>
  <c r="AE412" i="11" s="1"/>
  <c r="R413" i="11"/>
  <c r="AE413" i="11" s="1"/>
  <c r="R414" i="11"/>
  <c r="AE414" i="11" s="1"/>
  <c r="R415" i="11"/>
  <c r="AE415" i="11" s="1"/>
  <c r="R416" i="11"/>
  <c r="AE416" i="11" s="1"/>
  <c r="R417" i="11"/>
  <c r="AE417" i="11" s="1"/>
  <c r="R418" i="11"/>
  <c r="AE418" i="11" s="1"/>
  <c r="R419" i="11"/>
  <c r="AE419" i="11" s="1"/>
  <c r="R420" i="11"/>
  <c r="AE420" i="11" s="1"/>
  <c r="R421" i="11"/>
  <c r="AE421" i="11" s="1"/>
  <c r="R422" i="11"/>
  <c r="AE422" i="11" s="1"/>
  <c r="R423" i="11"/>
  <c r="AE423" i="11" s="1"/>
  <c r="R424" i="11"/>
  <c r="AE424" i="11" s="1"/>
  <c r="R425" i="11"/>
  <c r="AE425" i="11" s="1"/>
  <c r="R426" i="11"/>
  <c r="AE426" i="11" s="1"/>
  <c r="R427" i="11"/>
  <c r="AE427" i="11" s="1"/>
  <c r="R428" i="11"/>
  <c r="AE428" i="11" s="1"/>
  <c r="R429" i="11"/>
  <c r="AE429" i="11" s="1"/>
  <c r="R430" i="11"/>
  <c r="AE430" i="11" s="1"/>
  <c r="R431" i="11"/>
  <c r="AE431" i="11" s="1"/>
  <c r="R432" i="11"/>
  <c r="AE432" i="11" s="1"/>
  <c r="R433" i="11"/>
  <c r="AE433" i="11" s="1"/>
  <c r="R434" i="11"/>
  <c r="AE434" i="11" s="1"/>
  <c r="R435" i="11"/>
  <c r="AE435" i="11" s="1"/>
  <c r="R436" i="11"/>
  <c r="AE436" i="11" s="1"/>
  <c r="R437" i="11"/>
  <c r="AE437" i="11" s="1"/>
  <c r="R438" i="11"/>
  <c r="AE438" i="11" s="1"/>
  <c r="R439" i="11"/>
  <c r="AE439" i="11" s="1"/>
  <c r="R440" i="11"/>
  <c r="AE440" i="11" s="1"/>
  <c r="R441" i="11"/>
  <c r="AE441" i="11" s="1"/>
  <c r="R442" i="11"/>
  <c r="AE442" i="11" s="1"/>
  <c r="R443" i="11"/>
  <c r="AE443" i="11" s="1"/>
  <c r="R444" i="11"/>
  <c r="AE444" i="11" s="1"/>
  <c r="R445" i="11"/>
  <c r="AE445" i="11" s="1"/>
  <c r="R446" i="11"/>
  <c r="AE446" i="11" s="1"/>
  <c r="R447" i="11"/>
  <c r="AE447" i="11" s="1"/>
  <c r="R448" i="11"/>
  <c r="AE448" i="11" s="1"/>
  <c r="R449" i="11"/>
  <c r="AE449" i="11" s="1"/>
  <c r="R450" i="11"/>
  <c r="AE450" i="11" s="1"/>
  <c r="R451" i="11"/>
  <c r="AE451" i="11" s="1"/>
  <c r="R452" i="11"/>
  <c r="AE452" i="11" s="1"/>
  <c r="R453" i="11"/>
  <c r="AE453" i="11" s="1"/>
  <c r="R454" i="11"/>
  <c r="AE454" i="11" s="1"/>
  <c r="R455" i="11"/>
  <c r="AE455" i="11" s="1"/>
  <c r="R456" i="11"/>
  <c r="AE456" i="11" s="1"/>
  <c r="R457" i="11"/>
  <c r="AE457" i="11" s="1"/>
  <c r="R458" i="11"/>
  <c r="AE458" i="11" s="1"/>
  <c r="R459" i="11"/>
  <c r="AE459" i="11" s="1"/>
  <c r="R460" i="11"/>
  <c r="AE460" i="11" s="1"/>
  <c r="R461" i="11"/>
  <c r="AE461" i="11" s="1"/>
  <c r="R462" i="11"/>
  <c r="AE462" i="11" s="1"/>
  <c r="R463" i="11"/>
  <c r="AE463" i="11" s="1"/>
  <c r="R464" i="11"/>
  <c r="AE464" i="11" s="1"/>
  <c r="R465" i="11"/>
  <c r="AE465" i="11" s="1"/>
  <c r="R466" i="11"/>
  <c r="AE466" i="11" s="1"/>
  <c r="R467" i="11"/>
  <c r="AE467" i="11" s="1"/>
  <c r="R468" i="11"/>
  <c r="AE468" i="11" s="1"/>
  <c r="R469" i="11"/>
  <c r="AE469" i="11" s="1"/>
  <c r="R470" i="11"/>
  <c r="AE470" i="11" s="1"/>
  <c r="R471" i="11"/>
  <c r="AE471" i="11" s="1"/>
  <c r="R472" i="11"/>
  <c r="AE472" i="11" s="1"/>
  <c r="R473" i="11"/>
  <c r="AE473" i="11" s="1"/>
  <c r="R474" i="11"/>
  <c r="AE474" i="11" s="1"/>
  <c r="R475" i="11"/>
  <c r="AE475" i="11" s="1"/>
  <c r="R476" i="11"/>
  <c r="AE476" i="11" s="1"/>
  <c r="R477" i="11"/>
  <c r="AE477" i="11" s="1"/>
  <c r="R478" i="11"/>
  <c r="AE478" i="11" s="1"/>
  <c r="R479" i="11"/>
  <c r="AE479" i="11" s="1"/>
  <c r="R480" i="11"/>
  <c r="AE480" i="11" s="1"/>
  <c r="R481" i="11"/>
  <c r="AE481" i="11" s="1"/>
  <c r="R482" i="11"/>
  <c r="AE482" i="11" s="1"/>
  <c r="R483" i="11"/>
  <c r="AE483" i="11" s="1"/>
  <c r="R484" i="11"/>
  <c r="AE484" i="11" s="1"/>
  <c r="R485" i="11"/>
  <c r="AE485" i="11" s="1"/>
  <c r="R486" i="11"/>
  <c r="AE486" i="11" s="1"/>
  <c r="R487" i="11"/>
  <c r="AE487" i="11" s="1"/>
  <c r="R488" i="11"/>
  <c r="AE488" i="11" s="1"/>
  <c r="R489" i="11"/>
  <c r="AE489" i="11" s="1"/>
  <c r="R490" i="11"/>
  <c r="AE490" i="11" s="1"/>
  <c r="R491" i="11"/>
  <c r="AE491" i="11" s="1"/>
  <c r="R492" i="11"/>
  <c r="AE492" i="11" s="1"/>
  <c r="R493" i="11"/>
  <c r="AE493" i="11" s="1"/>
  <c r="R494" i="11"/>
  <c r="AE494" i="11" s="1"/>
  <c r="R495" i="11"/>
  <c r="AE495" i="11" s="1"/>
  <c r="R496" i="11"/>
  <c r="AE496" i="11" s="1"/>
  <c r="R497" i="11"/>
  <c r="AE497" i="11" s="1"/>
  <c r="R498" i="11"/>
  <c r="AE498" i="11" s="1"/>
  <c r="R499" i="11"/>
  <c r="AE499" i="11" s="1"/>
  <c r="R500" i="11"/>
  <c r="AE500" i="11" s="1"/>
  <c r="R501" i="11"/>
  <c r="AE501" i="11" s="1"/>
  <c r="R502" i="11"/>
  <c r="AE502" i="11" s="1"/>
  <c r="R503" i="11"/>
  <c r="AE503" i="11" s="1"/>
  <c r="R504" i="11"/>
  <c r="AE504" i="11" s="1"/>
  <c r="R505" i="11"/>
  <c r="AE505" i="11" s="1"/>
  <c r="R506" i="11"/>
  <c r="AE506" i="11" s="1"/>
  <c r="R507" i="11"/>
  <c r="AE507" i="11" s="1"/>
  <c r="R508" i="11"/>
  <c r="AE508" i="11" s="1"/>
  <c r="R509" i="11"/>
  <c r="AE509" i="11" s="1"/>
  <c r="R510" i="11"/>
  <c r="AE510" i="11" s="1"/>
  <c r="R511" i="11"/>
  <c r="AE511" i="11" s="1"/>
  <c r="R512" i="11"/>
  <c r="AE512" i="11" s="1"/>
  <c r="R513" i="11"/>
  <c r="AE513" i="11" s="1"/>
  <c r="R514" i="11"/>
  <c r="AE514" i="11" s="1"/>
  <c r="R515" i="11"/>
  <c r="AE515" i="11" s="1"/>
  <c r="R516" i="11"/>
  <c r="AE516" i="11" s="1"/>
  <c r="R517" i="11"/>
  <c r="AE517" i="11" s="1"/>
  <c r="R518" i="11"/>
  <c r="AE518" i="11" s="1"/>
  <c r="R519" i="11"/>
  <c r="AE519" i="11" s="1"/>
  <c r="R520" i="11"/>
  <c r="AE520" i="11" s="1"/>
  <c r="R521" i="11"/>
  <c r="AE521" i="11" s="1"/>
  <c r="R522" i="11"/>
  <c r="AE522" i="11" s="1"/>
  <c r="R523" i="11"/>
  <c r="AE523" i="11" s="1"/>
  <c r="R524" i="11"/>
  <c r="AE524" i="11" s="1"/>
  <c r="R525" i="11"/>
  <c r="AE525" i="11" s="1"/>
  <c r="R526" i="11"/>
  <c r="AE526" i="11" s="1"/>
  <c r="R527" i="11"/>
  <c r="AE527" i="11" s="1"/>
  <c r="R528" i="11"/>
  <c r="AE528" i="11" s="1"/>
  <c r="R529" i="11"/>
  <c r="AE529" i="11" s="1"/>
  <c r="R530" i="11"/>
  <c r="AE530" i="11" s="1"/>
  <c r="R531" i="11"/>
  <c r="AE531" i="11" s="1"/>
  <c r="R532" i="11"/>
  <c r="AE532" i="11" s="1"/>
  <c r="R533" i="11"/>
  <c r="AE533" i="11" s="1"/>
  <c r="R534" i="11"/>
  <c r="AE534" i="11" s="1"/>
  <c r="R535" i="11"/>
  <c r="AE535" i="11" s="1"/>
  <c r="R536" i="11"/>
  <c r="AE536" i="11" s="1"/>
  <c r="R537" i="11"/>
  <c r="AE537" i="11" s="1"/>
  <c r="R538" i="11"/>
  <c r="AE538" i="11" s="1"/>
  <c r="R539" i="11"/>
  <c r="AE539" i="11" s="1"/>
  <c r="R540" i="11"/>
  <c r="AE540" i="11" s="1"/>
  <c r="R541" i="11"/>
  <c r="AE541" i="11" s="1"/>
  <c r="R542" i="11"/>
  <c r="AE542" i="11" s="1"/>
  <c r="R543" i="11"/>
  <c r="AE543" i="11" s="1"/>
  <c r="R544" i="11"/>
  <c r="AE544" i="11" s="1"/>
  <c r="R545" i="11"/>
  <c r="AE545" i="11" s="1"/>
  <c r="R546" i="11"/>
  <c r="AE546" i="11" s="1"/>
  <c r="R547" i="11"/>
  <c r="AE547" i="11" s="1"/>
  <c r="R548" i="11"/>
  <c r="AE548" i="11" s="1"/>
  <c r="R549" i="11"/>
  <c r="AE549" i="11" s="1"/>
  <c r="R550" i="11"/>
  <c r="AE550" i="11" s="1"/>
  <c r="R551" i="11"/>
  <c r="AE551" i="11" s="1"/>
  <c r="R552" i="11"/>
  <c r="AE552" i="11" s="1"/>
  <c r="R553" i="11"/>
  <c r="AE553" i="11" s="1"/>
  <c r="R554" i="11"/>
  <c r="AE554" i="11" s="1"/>
  <c r="R555" i="11"/>
  <c r="AE555" i="11" s="1"/>
  <c r="R556" i="11"/>
  <c r="AE556" i="11" s="1"/>
  <c r="R557" i="11"/>
  <c r="AE557" i="11" s="1"/>
  <c r="R558" i="11"/>
  <c r="AE558" i="11" s="1"/>
  <c r="R559" i="11"/>
  <c r="AE559" i="11" s="1"/>
  <c r="R560" i="11"/>
  <c r="AE560" i="11" s="1"/>
  <c r="R561" i="11"/>
  <c r="AE561" i="11" s="1"/>
  <c r="R562" i="11"/>
  <c r="AE562" i="11" s="1"/>
  <c r="R563" i="11"/>
  <c r="AE563" i="11" s="1"/>
  <c r="R564" i="11"/>
  <c r="AE564" i="11" s="1"/>
  <c r="R565" i="11"/>
  <c r="AE565" i="11" s="1"/>
  <c r="R566" i="11"/>
  <c r="AE566" i="11" s="1"/>
  <c r="R567" i="11"/>
  <c r="AE567" i="11" s="1"/>
  <c r="R568" i="11"/>
  <c r="AE568" i="11" s="1"/>
  <c r="R569" i="11"/>
  <c r="AE569" i="11" s="1"/>
  <c r="R570" i="11"/>
  <c r="AE570" i="11" s="1"/>
  <c r="R571" i="11"/>
  <c r="AE571" i="11" s="1"/>
  <c r="R572" i="11"/>
  <c r="AE572" i="11" s="1"/>
  <c r="R573" i="11"/>
  <c r="AE573" i="11" s="1"/>
  <c r="R574" i="11"/>
  <c r="AE574" i="11" s="1"/>
  <c r="R575" i="11"/>
  <c r="AE575" i="11" s="1"/>
  <c r="R576" i="11"/>
  <c r="AE576" i="11" s="1"/>
  <c r="R577" i="11"/>
  <c r="AE577" i="11" s="1"/>
  <c r="R578" i="11"/>
  <c r="AE578" i="11" s="1"/>
  <c r="R579" i="11"/>
  <c r="AE579" i="11" s="1"/>
  <c r="R580" i="11"/>
  <c r="AE580" i="11" s="1"/>
  <c r="R581" i="11"/>
  <c r="AE581" i="11" s="1"/>
  <c r="R582" i="11"/>
  <c r="AE582" i="11" s="1"/>
  <c r="R583" i="11"/>
  <c r="AE583" i="11" s="1"/>
  <c r="R584" i="11"/>
  <c r="AE584" i="11" s="1"/>
  <c r="R585" i="11"/>
  <c r="AE585" i="11" s="1"/>
  <c r="R586" i="11"/>
  <c r="AE586" i="11" s="1"/>
  <c r="R587" i="11"/>
  <c r="AE587" i="11" s="1"/>
  <c r="R588" i="11"/>
  <c r="AE588" i="11" s="1"/>
  <c r="R589" i="11"/>
  <c r="AE589" i="11" s="1"/>
  <c r="R590" i="11"/>
  <c r="AE590" i="11" s="1"/>
  <c r="R591" i="11"/>
  <c r="AE591" i="11" s="1"/>
  <c r="R592" i="11"/>
  <c r="AE592" i="11" s="1"/>
  <c r="R593" i="11"/>
  <c r="AE593" i="11" s="1"/>
  <c r="R594" i="11"/>
  <c r="AE594" i="11" s="1"/>
  <c r="R595" i="11"/>
  <c r="AE595" i="11" s="1"/>
  <c r="R596" i="11"/>
  <c r="AE596" i="11" s="1"/>
  <c r="R597" i="11"/>
  <c r="AE597" i="11" s="1"/>
  <c r="R598" i="11"/>
  <c r="AE598" i="11" s="1"/>
  <c r="R95" i="11"/>
  <c r="AE95" i="11" s="1"/>
  <c r="L598" i="11" l="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M5" i="11" l="1"/>
  <c r="M7" i="11"/>
  <c r="M9" i="11"/>
  <c r="M11" i="11"/>
  <c r="M13" i="11"/>
  <c r="M15" i="11"/>
  <c r="M17" i="11"/>
  <c r="M19" i="11"/>
  <c r="M21" i="11"/>
  <c r="M23" i="11"/>
  <c r="M25" i="11"/>
  <c r="M27" i="11"/>
  <c r="M29" i="11"/>
  <c r="M31" i="11"/>
  <c r="M33" i="11"/>
  <c r="M35" i="11"/>
  <c r="M37" i="11"/>
  <c r="M39" i="11"/>
  <c r="M41" i="11"/>
  <c r="M43" i="11"/>
  <c r="M45" i="11"/>
  <c r="M47" i="11"/>
  <c r="M49" i="11"/>
  <c r="M51" i="11"/>
  <c r="M53" i="11"/>
  <c r="M55" i="11"/>
  <c r="M57" i="11"/>
  <c r="M59" i="11"/>
  <c r="M61" i="11"/>
  <c r="M63" i="11"/>
  <c r="M65" i="11"/>
  <c r="M67" i="11"/>
  <c r="M69" i="11"/>
  <c r="M71" i="11"/>
  <c r="M73" i="11"/>
  <c r="M75" i="11"/>
  <c r="M77" i="11"/>
  <c r="M79" i="11"/>
  <c r="M81" i="11"/>
  <c r="M83" i="11"/>
  <c r="M85" i="11"/>
  <c r="M87" i="11"/>
  <c r="M89" i="11"/>
  <c r="M91" i="11"/>
  <c r="M93" i="11"/>
  <c r="M95" i="11"/>
  <c r="M97" i="11"/>
  <c r="M99" i="11"/>
  <c r="M101" i="11"/>
  <c r="M103" i="11"/>
  <c r="M105" i="11"/>
  <c r="M107" i="11"/>
  <c r="M109" i="11"/>
  <c r="M111" i="11"/>
  <c r="M113" i="11"/>
  <c r="M115" i="11"/>
  <c r="M117" i="11"/>
  <c r="M119" i="11"/>
  <c r="M121" i="11"/>
  <c r="M123" i="11"/>
  <c r="M125" i="11"/>
  <c r="M127" i="11"/>
  <c r="M129" i="11"/>
  <c r="M131" i="11"/>
  <c r="M133" i="11"/>
  <c r="M135" i="11"/>
  <c r="M137" i="11"/>
  <c r="M139" i="11"/>
  <c r="M141" i="11"/>
  <c r="M143" i="11"/>
  <c r="M145" i="11"/>
  <c r="M147" i="11"/>
  <c r="M149" i="11"/>
  <c r="M151" i="11"/>
  <c r="M153" i="11"/>
  <c r="M187" i="11"/>
  <c r="M189" i="11"/>
  <c r="M191" i="11"/>
  <c r="M193" i="11"/>
  <c r="M195" i="11"/>
  <c r="M197" i="11"/>
  <c r="M199" i="11"/>
  <c r="M201" i="11"/>
  <c r="M203" i="11"/>
  <c r="M205" i="11"/>
  <c r="M207" i="11"/>
  <c r="M209" i="11"/>
  <c r="M211" i="11"/>
  <c r="M213" i="11"/>
  <c r="M215" i="11"/>
  <c r="M217" i="11"/>
  <c r="M219" i="11"/>
  <c r="M221" i="11"/>
  <c r="M223" i="11"/>
  <c r="M225" i="11"/>
  <c r="M227" i="11"/>
  <c r="M229" i="11"/>
  <c r="M231" i="11"/>
  <c r="M233" i="11"/>
  <c r="M235" i="11"/>
  <c r="M237" i="11"/>
  <c r="M239" i="11"/>
  <c r="M241" i="11"/>
  <c r="M243" i="11"/>
  <c r="M245" i="11"/>
  <c r="M247" i="11"/>
  <c r="M249" i="11"/>
  <c r="M251" i="11"/>
  <c r="M253" i="11"/>
  <c r="M255" i="11"/>
  <c r="M257" i="11"/>
  <c r="M259" i="11"/>
  <c r="M261" i="11"/>
  <c r="M263" i="11"/>
  <c r="M265" i="11"/>
  <c r="M267" i="11"/>
  <c r="M269" i="11"/>
  <c r="M271" i="11"/>
  <c r="M273" i="11"/>
  <c r="M275" i="11"/>
  <c r="M277" i="11"/>
  <c r="M279" i="11"/>
  <c r="M281" i="11"/>
  <c r="M283" i="11"/>
  <c r="M285" i="11"/>
  <c r="M287" i="11"/>
  <c r="M289" i="11"/>
  <c r="M291" i="11"/>
  <c r="M293" i="11"/>
  <c r="M295" i="11"/>
  <c r="M297" i="11"/>
  <c r="M299" i="11"/>
  <c r="M301" i="11"/>
  <c r="M303" i="11"/>
  <c r="M305" i="11"/>
  <c r="M307" i="11"/>
  <c r="M309" i="11"/>
  <c r="M311" i="11"/>
  <c r="M313" i="11"/>
  <c r="M315" i="11"/>
  <c r="M317" i="11"/>
  <c r="M319" i="11"/>
  <c r="M321" i="11"/>
  <c r="M323" i="11"/>
  <c r="M325" i="11"/>
  <c r="M327" i="11"/>
  <c r="M329" i="11"/>
  <c r="M331" i="11"/>
  <c r="M333" i="11"/>
  <c r="M335" i="11"/>
  <c r="M337" i="11"/>
  <c r="M339" i="11"/>
  <c r="M341" i="11"/>
  <c r="M343" i="11"/>
  <c r="M345" i="11"/>
  <c r="M347" i="11"/>
  <c r="M349" i="11"/>
  <c r="M351" i="11"/>
  <c r="M353" i="11"/>
  <c r="M355" i="11"/>
  <c r="M357" i="11"/>
  <c r="M359" i="11"/>
  <c r="M361" i="11"/>
  <c r="M363" i="11"/>
  <c r="M365" i="11"/>
  <c r="M367" i="11"/>
  <c r="M369" i="11"/>
  <c r="M371" i="11"/>
  <c r="M373" i="11"/>
  <c r="M375" i="11"/>
  <c r="M377" i="11"/>
  <c r="M379" i="11"/>
  <c r="M381" i="11"/>
  <c r="M383" i="11"/>
  <c r="M385" i="11"/>
  <c r="M387" i="11"/>
  <c r="M389" i="11"/>
  <c r="M391" i="11"/>
  <c r="M393" i="11"/>
  <c r="M395" i="11"/>
  <c r="M397" i="11"/>
  <c r="M399" i="11"/>
  <c r="M401" i="11"/>
  <c r="M403" i="11"/>
  <c r="M405" i="11"/>
  <c r="M407" i="11"/>
  <c r="M409" i="11"/>
  <c r="M411" i="11"/>
  <c r="M413" i="11"/>
  <c r="M415" i="11"/>
  <c r="M417" i="11"/>
  <c r="M419" i="11"/>
  <c r="M421" i="11"/>
  <c r="M423" i="11"/>
  <c r="M425" i="11"/>
  <c r="M427" i="11"/>
  <c r="M429" i="11"/>
  <c r="M431" i="11"/>
  <c r="M433" i="11"/>
  <c r="M435" i="11"/>
  <c r="M437" i="11"/>
  <c r="M439" i="11"/>
  <c r="M441" i="11"/>
  <c r="M443" i="11"/>
  <c r="M445" i="11"/>
  <c r="M447" i="11"/>
  <c r="M449" i="11"/>
  <c r="M451" i="11"/>
  <c r="M453" i="11"/>
  <c r="M455" i="11"/>
  <c r="M457" i="11"/>
  <c r="M459" i="11"/>
  <c r="M461" i="11"/>
  <c r="M463" i="11"/>
  <c r="M465" i="11"/>
  <c r="M467" i="11"/>
  <c r="M469" i="11"/>
  <c r="M471" i="11"/>
  <c r="M473" i="11"/>
  <c r="M475" i="11"/>
  <c r="M477" i="11"/>
  <c r="M479" i="11"/>
  <c r="M481" i="11"/>
  <c r="M483" i="11"/>
  <c r="M485" i="11"/>
  <c r="M487" i="11"/>
  <c r="M489" i="11"/>
  <c r="M491" i="11"/>
  <c r="M493" i="11"/>
  <c r="M495" i="11"/>
  <c r="M497" i="11"/>
  <c r="M499" i="11"/>
  <c r="M501" i="11"/>
  <c r="M503" i="11"/>
  <c r="M505" i="11"/>
  <c r="M507" i="11"/>
  <c r="M509" i="11"/>
  <c r="M511" i="11"/>
  <c r="M513" i="11"/>
  <c r="M515" i="11"/>
  <c r="M517" i="11"/>
  <c r="M519" i="11"/>
  <c r="M521" i="11"/>
  <c r="M523" i="11"/>
  <c r="M525" i="11"/>
  <c r="M527" i="11"/>
  <c r="M529" i="11"/>
  <c r="M531" i="11"/>
  <c r="M533" i="11"/>
  <c r="M535" i="11"/>
  <c r="M537" i="11"/>
  <c r="M539" i="11"/>
  <c r="M541" i="11"/>
  <c r="M543" i="11"/>
  <c r="M545" i="11"/>
  <c r="M547" i="11"/>
  <c r="M549" i="11"/>
  <c r="M551" i="11"/>
  <c r="M553" i="11"/>
  <c r="M555" i="11"/>
  <c r="M557" i="11"/>
  <c r="M559" i="11"/>
  <c r="M561" i="11"/>
  <c r="M563" i="11"/>
  <c r="M565" i="11"/>
  <c r="M567" i="11"/>
  <c r="M569" i="11"/>
  <c r="M571" i="11"/>
  <c r="M573" i="11"/>
  <c r="M575" i="11"/>
  <c r="M577" i="11"/>
  <c r="M579" i="11"/>
  <c r="M581" i="11"/>
  <c r="M583" i="11"/>
  <c r="M585" i="11"/>
  <c r="M587" i="11"/>
  <c r="M589" i="11"/>
  <c r="M591" i="11"/>
  <c r="M593" i="11"/>
  <c r="M595" i="11"/>
  <c r="M597" i="11"/>
  <c r="M4" i="11"/>
  <c r="M6" i="11"/>
  <c r="M8" i="11"/>
  <c r="M10" i="11"/>
  <c r="M12" i="11"/>
  <c r="M14" i="11"/>
  <c r="M16" i="11"/>
  <c r="M18" i="11"/>
  <c r="M20" i="11"/>
  <c r="M22" i="11"/>
  <c r="M24" i="11"/>
  <c r="M26" i="11"/>
  <c r="M28" i="11"/>
  <c r="M30" i="11"/>
  <c r="M32" i="11"/>
  <c r="M34" i="11"/>
  <c r="M36" i="11"/>
  <c r="M38" i="11"/>
  <c r="M40" i="11"/>
  <c r="M42" i="11"/>
  <c r="M44" i="11"/>
  <c r="M46" i="11"/>
  <c r="M48" i="11"/>
  <c r="M50" i="11"/>
  <c r="M52" i="11"/>
  <c r="M54" i="11"/>
  <c r="M56" i="11"/>
  <c r="M58" i="11"/>
  <c r="M60" i="11"/>
  <c r="M62" i="11"/>
  <c r="M64" i="11"/>
  <c r="M66" i="11"/>
  <c r="M68" i="11"/>
  <c r="M70" i="11"/>
  <c r="M72" i="11"/>
  <c r="M74" i="11"/>
  <c r="M76" i="11"/>
  <c r="M78" i="11"/>
  <c r="M80" i="11"/>
  <c r="M82" i="11"/>
  <c r="M84" i="11"/>
  <c r="M86" i="11"/>
  <c r="M88" i="11"/>
  <c r="M90" i="11"/>
  <c r="M92" i="11"/>
  <c r="M94" i="11"/>
  <c r="M96" i="11"/>
  <c r="M98" i="11"/>
  <c r="M100" i="11"/>
  <c r="M102" i="11"/>
  <c r="M104" i="11"/>
  <c r="M106" i="11"/>
  <c r="M108" i="11"/>
  <c r="M110" i="11"/>
  <c r="M112" i="11"/>
  <c r="M114" i="11"/>
  <c r="M116" i="11"/>
  <c r="M118" i="11"/>
  <c r="M120" i="11"/>
  <c r="M122" i="11"/>
  <c r="M124" i="11"/>
  <c r="M126" i="11"/>
  <c r="M128" i="11"/>
  <c r="M130" i="11"/>
  <c r="M132" i="11"/>
  <c r="M134" i="11"/>
  <c r="M136" i="11"/>
  <c r="M138" i="11"/>
  <c r="M140" i="11"/>
  <c r="M142" i="11"/>
  <c r="M144" i="11"/>
  <c r="M146" i="11"/>
  <c r="M148" i="11"/>
  <c r="M150" i="11"/>
  <c r="M152" i="11"/>
  <c r="M154" i="11"/>
  <c r="M156" i="11"/>
  <c r="M158" i="11"/>
  <c r="M160" i="11"/>
  <c r="M162" i="11"/>
  <c r="M164" i="11"/>
  <c r="M166" i="11"/>
  <c r="M168" i="11"/>
  <c r="M170" i="11"/>
  <c r="M172" i="11"/>
  <c r="M174" i="11"/>
  <c r="M176" i="11"/>
  <c r="M178" i="11"/>
  <c r="M180" i="11"/>
  <c r="M182" i="11"/>
  <c r="M184" i="11"/>
  <c r="M186" i="11"/>
  <c r="M188" i="11"/>
  <c r="M190" i="11"/>
  <c r="M192" i="11"/>
  <c r="M194" i="11"/>
  <c r="M196" i="11"/>
  <c r="M198" i="11"/>
  <c r="M200" i="11"/>
  <c r="M202" i="11"/>
  <c r="M204" i="11"/>
  <c r="M206" i="11"/>
  <c r="M208" i="11"/>
  <c r="M210" i="11"/>
  <c r="M212" i="11"/>
  <c r="M214" i="11"/>
  <c r="M216" i="11"/>
  <c r="M218" i="11"/>
  <c r="M220" i="11"/>
  <c r="M222" i="11"/>
  <c r="M224" i="11"/>
  <c r="M226" i="11"/>
  <c r="M228" i="11"/>
  <c r="M230" i="11"/>
  <c r="M232" i="11"/>
  <c r="M234" i="11"/>
  <c r="M236" i="11"/>
  <c r="M238" i="11"/>
  <c r="M240" i="11"/>
  <c r="M242" i="11"/>
  <c r="M244" i="11"/>
  <c r="M246" i="11"/>
  <c r="M248" i="11"/>
  <c r="M250" i="11"/>
  <c r="M252" i="11"/>
  <c r="M254" i="11"/>
  <c r="M256" i="11"/>
  <c r="M258" i="11"/>
  <c r="M260" i="11"/>
  <c r="M262" i="11"/>
  <c r="M264" i="11"/>
  <c r="M266" i="11"/>
  <c r="M268" i="11"/>
  <c r="M270" i="11"/>
  <c r="M272" i="11"/>
  <c r="M274" i="11"/>
  <c r="M276" i="11"/>
  <c r="M278" i="11"/>
  <c r="M280" i="11"/>
  <c r="M282" i="11"/>
  <c r="M284" i="11"/>
  <c r="M286" i="11"/>
  <c r="M288" i="11"/>
  <c r="M290" i="11"/>
  <c r="M292" i="11"/>
  <c r="M294" i="11"/>
  <c r="M296" i="11"/>
  <c r="M298" i="11"/>
  <c r="M300" i="11"/>
  <c r="M302" i="11"/>
  <c r="M304" i="11"/>
  <c r="M306" i="11"/>
  <c r="M308" i="11"/>
  <c r="M310" i="11"/>
  <c r="M312" i="11"/>
  <c r="M314" i="11"/>
  <c r="M316" i="11"/>
  <c r="M318" i="11"/>
  <c r="M320" i="11"/>
  <c r="M322" i="11"/>
  <c r="M324" i="11"/>
  <c r="M326" i="11"/>
  <c r="M328" i="11"/>
  <c r="M330" i="11"/>
  <c r="M332" i="11"/>
  <c r="M334" i="11"/>
  <c r="M336" i="11"/>
  <c r="M338" i="11"/>
  <c r="M340" i="11"/>
  <c r="M342" i="11"/>
  <c r="M344" i="11"/>
  <c r="M346" i="11"/>
  <c r="M348" i="11"/>
  <c r="M350" i="11"/>
  <c r="M352" i="11"/>
  <c r="M354" i="11"/>
  <c r="M356" i="11"/>
  <c r="M358" i="11"/>
  <c r="M360" i="11"/>
  <c r="M362" i="11"/>
  <c r="M364" i="11"/>
  <c r="M366" i="11"/>
  <c r="M368" i="11"/>
  <c r="M370" i="11"/>
  <c r="M372" i="11"/>
  <c r="M374" i="11"/>
  <c r="M376" i="11"/>
  <c r="M378" i="11"/>
  <c r="M380" i="11"/>
  <c r="M382" i="11"/>
  <c r="M384" i="11"/>
  <c r="M386" i="11"/>
  <c r="M388" i="11"/>
  <c r="M390" i="11"/>
  <c r="M392" i="11"/>
  <c r="M394" i="11"/>
  <c r="M396" i="11"/>
  <c r="M398" i="11"/>
  <c r="M400" i="11"/>
  <c r="M402" i="11"/>
  <c r="M404" i="11"/>
  <c r="M406" i="11"/>
  <c r="M408" i="11"/>
  <c r="M410" i="11"/>
  <c r="M412" i="11"/>
  <c r="M414" i="11"/>
  <c r="M416" i="11"/>
  <c r="M418" i="11"/>
  <c r="M420" i="11"/>
  <c r="M422" i="11"/>
  <c r="M424" i="11"/>
  <c r="M426" i="11"/>
  <c r="M428" i="11"/>
  <c r="M430" i="11"/>
  <c r="M432" i="11"/>
  <c r="M434" i="11"/>
  <c r="M436" i="11"/>
  <c r="M438" i="11"/>
  <c r="M440" i="11"/>
  <c r="M442" i="11"/>
  <c r="M444" i="11"/>
  <c r="M446" i="11"/>
  <c r="M448" i="11"/>
  <c r="M450" i="11"/>
  <c r="M452" i="11"/>
  <c r="M454" i="11"/>
  <c r="M456" i="11"/>
  <c r="M458" i="11"/>
  <c r="M460" i="11"/>
  <c r="M462" i="11"/>
  <c r="M464" i="11"/>
  <c r="M466" i="11"/>
  <c r="M468" i="11"/>
  <c r="M470" i="11"/>
  <c r="M472" i="11"/>
  <c r="M474" i="11"/>
  <c r="M476" i="11"/>
  <c r="M478" i="11"/>
  <c r="M480" i="11"/>
  <c r="M482" i="11"/>
  <c r="M484" i="11"/>
  <c r="M486" i="11"/>
  <c r="M488" i="11"/>
  <c r="M490" i="11"/>
  <c r="M492" i="11"/>
  <c r="M494" i="11"/>
  <c r="M496" i="11"/>
  <c r="M498" i="11"/>
  <c r="M500" i="11"/>
  <c r="M502" i="11"/>
  <c r="M504" i="11"/>
  <c r="M506" i="11"/>
  <c r="M508" i="11"/>
  <c r="M510" i="11"/>
  <c r="M512" i="11"/>
  <c r="M514" i="11"/>
  <c r="M516" i="11"/>
  <c r="M518" i="11"/>
  <c r="M520" i="11"/>
  <c r="M522" i="11"/>
  <c r="M524" i="11"/>
  <c r="M526" i="11"/>
  <c r="M528" i="11"/>
  <c r="M530" i="11"/>
  <c r="M532" i="11"/>
  <c r="M534" i="11"/>
  <c r="M536" i="11"/>
  <c r="M538" i="11"/>
  <c r="M540" i="11"/>
  <c r="M542" i="11"/>
  <c r="M544" i="11"/>
  <c r="M546" i="11"/>
  <c r="M548" i="11"/>
  <c r="M550" i="11"/>
  <c r="M552" i="11"/>
  <c r="M554" i="11"/>
  <c r="M556" i="11"/>
  <c r="M558" i="11"/>
  <c r="M560" i="11"/>
  <c r="M562" i="11"/>
  <c r="M564" i="11"/>
  <c r="M566" i="11"/>
  <c r="M568" i="11"/>
  <c r="M570" i="11"/>
  <c r="M572" i="11"/>
  <c r="M574" i="11"/>
  <c r="M576" i="11"/>
  <c r="M578" i="11"/>
  <c r="M580" i="11"/>
  <c r="M582" i="11"/>
  <c r="M584" i="11"/>
  <c r="M586" i="11"/>
  <c r="M588" i="11"/>
  <c r="M590" i="11"/>
  <c r="M592" i="11"/>
  <c r="M594" i="11"/>
  <c r="M596" i="11"/>
  <c r="M598" i="11"/>
  <c r="M155" i="11"/>
  <c r="M157" i="11"/>
  <c r="M159" i="11"/>
  <c r="M161" i="11"/>
  <c r="M163" i="11"/>
  <c r="M165" i="11"/>
  <c r="M167" i="11"/>
  <c r="M169" i="11"/>
  <c r="M171" i="11"/>
  <c r="M173" i="11"/>
  <c r="M175" i="11"/>
  <c r="M177" i="11"/>
  <c r="M179" i="11"/>
  <c r="M181" i="11"/>
  <c r="M183" i="11"/>
  <c r="M185" i="11"/>
  <c r="AK598" i="11" l="1"/>
  <c r="AK597" i="11"/>
  <c r="AK596" i="11"/>
  <c r="AK595" i="11"/>
  <c r="AK594" i="11"/>
  <c r="AK593" i="11"/>
  <c r="AK592" i="11"/>
  <c r="AL592" i="11" l="1"/>
  <c r="AL594" i="11"/>
  <c r="AL596" i="11"/>
  <c r="AL598" i="11"/>
  <c r="AL593" i="11"/>
  <c r="AL595" i="11"/>
  <c r="AL597" i="11"/>
  <c r="AM595" i="11" l="1"/>
  <c r="AM596" i="11"/>
  <c r="AM592" i="11"/>
  <c r="AM597" i="11"/>
  <c r="AM593" i="11"/>
  <c r="AM598" i="11"/>
  <c r="AM594" i="11"/>
  <c r="AG3" i="11"/>
  <c r="AK4" i="11" l="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AK99" i="11"/>
  <c r="AK100" i="11"/>
  <c r="AK101" i="11"/>
  <c r="AK102" i="11"/>
  <c r="AK103" i="11"/>
  <c r="AK104" i="11"/>
  <c r="AK105" i="11"/>
  <c r="AK106" i="11"/>
  <c r="AK107" i="11"/>
  <c r="AK108" i="11"/>
  <c r="AK109" i="11"/>
  <c r="AK110" i="11"/>
  <c r="AK111" i="11"/>
  <c r="AK112" i="11"/>
  <c r="AK113" i="11"/>
  <c r="AK114" i="11"/>
  <c r="AK115" i="11"/>
  <c r="AK116" i="11"/>
  <c r="AK117" i="11"/>
  <c r="AK118" i="11"/>
  <c r="AK119" i="11"/>
  <c r="AK120" i="11"/>
  <c r="AK121" i="11"/>
  <c r="AK122" i="11"/>
  <c r="AK123" i="11"/>
  <c r="AK124" i="11"/>
  <c r="AK125" i="11"/>
  <c r="AK126" i="11"/>
  <c r="AK127" i="11"/>
  <c r="AK128" i="11"/>
  <c r="AK129" i="11"/>
  <c r="AK130" i="11"/>
  <c r="AK131" i="11"/>
  <c r="AK132" i="11"/>
  <c r="AK133" i="11"/>
  <c r="AK134" i="11"/>
  <c r="AK135" i="11"/>
  <c r="AK136" i="11"/>
  <c r="AK137" i="11"/>
  <c r="AK138" i="11"/>
  <c r="AK139" i="11"/>
  <c r="AK140" i="11"/>
  <c r="AK141" i="11"/>
  <c r="AK142" i="11"/>
  <c r="AK143" i="11"/>
  <c r="AK144" i="11"/>
  <c r="AK145" i="11"/>
  <c r="AK146" i="11"/>
  <c r="AK147" i="11"/>
  <c r="AK148" i="11"/>
  <c r="AK149" i="11"/>
  <c r="AK150" i="11"/>
  <c r="AK151" i="11"/>
  <c r="AK152" i="11"/>
  <c r="AK153" i="11"/>
  <c r="AK154" i="11"/>
  <c r="AK155" i="11"/>
  <c r="AK156" i="11"/>
  <c r="AK157" i="11"/>
  <c r="AK158" i="11"/>
  <c r="AK159" i="11"/>
  <c r="AK160" i="11"/>
  <c r="AK161" i="11"/>
  <c r="AK162" i="11"/>
  <c r="AK163" i="11"/>
  <c r="AK164" i="11"/>
  <c r="AK165" i="11"/>
  <c r="AK166" i="11"/>
  <c r="AK167" i="11"/>
  <c r="AK168" i="11"/>
  <c r="AK169" i="11"/>
  <c r="AK170" i="11"/>
  <c r="AK171" i="11"/>
  <c r="AK172" i="11"/>
  <c r="AK173" i="11"/>
  <c r="AK174" i="11"/>
  <c r="AK175" i="11"/>
  <c r="AK176" i="11"/>
  <c r="AK177" i="11"/>
  <c r="AK178" i="11"/>
  <c r="AK179" i="11"/>
  <c r="AK180" i="11"/>
  <c r="AK181" i="11"/>
  <c r="AK182" i="11"/>
  <c r="AK183" i="11"/>
  <c r="AK184" i="11"/>
  <c r="AK185" i="11"/>
  <c r="AK186" i="11"/>
  <c r="AK187" i="11"/>
  <c r="AK188" i="11"/>
  <c r="AK189" i="11"/>
  <c r="AK190" i="11"/>
  <c r="AK191" i="11"/>
  <c r="AK192" i="11"/>
  <c r="AK193" i="11"/>
  <c r="AK194" i="11"/>
  <c r="AK195" i="11"/>
  <c r="AK196" i="11"/>
  <c r="AK197" i="11"/>
  <c r="AK198" i="11"/>
  <c r="AK199" i="11"/>
  <c r="AK200" i="11"/>
  <c r="AK201" i="11"/>
  <c r="AK202" i="11"/>
  <c r="AK203" i="11"/>
  <c r="AK204" i="11"/>
  <c r="AK205" i="11"/>
  <c r="AK206" i="11"/>
  <c r="AK207" i="11"/>
  <c r="AK208" i="11"/>
  <c r="AK209" i="11"/>
  <c r="AK210" i="11"/>
  <c r="AK211" i="11"/>
  <c r="AK212" i="11"/>
  <c r="AK213" i="11"/>
  <c r="AK214" i="11"/>
  <c r="AK215" i="11"/>
  <c r="AK216" i="11"/>
  <c r="AK217" i="11"/>
  <c r="AK218" i="11"/>
  <c r="AK219" i="11"/>
  <c r="AK220" i="11"/>
  <c r="AK221" i="11"/>
  <c r="AK222" i="11"/>
  <c r="AK223" i="11"/>
  <c r="AK224" i="11"/>
  <c r="AK225" i="11"/>
  <c r="AK226" i="11"/>
  <c r="AK227" i="11"/>
  <c r="AK228" i="11"/>
  <c r="AK229" i="11"/>
  <c r="AK230" i="11"/>
  <c r="AK231" i="11"/>
  <c r="AK232" i="11"/>
  <c r="AK233" i="11"/>
  <c r="AK234" i="11"/>
  <c r="AK235" i="11"/>
  <c r="AK236" i="11"/>
  <c r="AK237" i="11"/>
  <c r="AK238" i="11"/>
  <c r="AK239" i="11"/>
  <c r="AK240" i="11"/>
  <c r="AK241" i="11"/>
  <c r="AK242" i="11"/>
  <c r="AK243" i="11"/>
  <c r="AK244" i="11"/>
  <c r="AK245" i="11"/>
  <c r="AK246" i="11"/>
  <c r="AK247" i="11"/>
  <c r="AK248" i="11"/>
  <c r="AK249" i="11"/>
  <c r="AK250" i="11"/>
  <c r="AK251" i="11"/>
  <c r="AK252" i="11"/>
  <c r="AK253" i="11"/>
  <c r="AK254" i="11"/>
  <c r="AK255" i="11"/>
  <c r="AK256" i="11"/>
  <c r="AK257" i="11"/>
  <c r="AK258" i="11"/>
  <c r="AK259" i="11"/>
  <c r="AK260" i="11"/>
  <c r="AK261" i="11"/>
  <c r="AK262" i="11"/>
  <c r="AK263" i="11"/>
  <c r="AK264" i="11"/>
  <c r="AK265" i="11"/>
  <c r="AK266" i="11"/>
  <c r="AK267" i="11"/>
  <c r="AK268" i="11"/>
  <c r="AK269" i="11"/>
  <c r="AK270" i="11"/>
  <c r="AK271" i="11"/>
  <c r="AK272" i="11"/>
  <c r="AK273" i="11"/>
  <c r="AK274" i="11"/>
  <c r="AK275" i="11"/>
  <c r="AK276" i="11"/>
  <c r="AK277" i="11"/>
  <c r="AK278" i="11"/>
  <c r="AK279" i="11"/>
  <c r="AK280" i="11"/>
  <c r="AK281" i="11"/>
  <c r="AK282" i="11"/>
  <c r="AK283" i="11"/>
  <c r="AK284" i="11"/>
  <c r="AK285" i="11"/>
  <c r="AK286" i="11"/>
  <c r="AK287" i="11"/>
  <c r="AK288" i="11"/>
  <c r="AK289" i="11"/>
  <c r="AK290" i="11"/>
  <c r="AK291" i="11"/>
  <c r="AK292" i="11"/>
  <c r="AK293" i="11"/>
  <c r="AK294" i="11"/>
  <c r="AK295" i="11"/>
  <c r="AK296" i="11"/>
  <c r="AK297" i="11"/>
  <c r="AK298" i="11"/>
  <c r="AK299" i="11"/>
  <c r="AK300" i="11"/>
  <c r="AK301" i="11"/>
  <c r="AK302" i="11"/>
  <c r="AK303" i="11"/>
  <c r="AK304" i="11"/>
  <c r="AK305" i="11"/>
  <c r="AK306" i="11"/>
  <c r="AK307" i="11"/>
  <c r="AK308" i="11"/>
  <c r="AK309" i="11"/>
  <c r="AK310" i="11"/>
  <c r="AK311" i="11"/>
  <c r="AK312" i="11"/>
  <c r="AK313" i="11"/>
  <c r="AK314" i="11"/>
  <c r="AK315" i="11"/>
  <c r="AK316" i="11"/>
  <c r="AK317" i="11"/>
  <c r="AK318" i="11"/>
  <c r="AK319" i="11"/>
  <c r="AK320" i="11"/>
  <c r="AK321" i="11"/>
  <c r="AK322" i="11"/>
  <c r="AK323" i="11"/>
  <c r="AK324" i="11"/>
  <c r="AK325" i="11"/>
  <c r="AK326" i="11"/>
  <c r="AK327" i="11"/>
  <c r="AK328" i="11"/>
  <c r="AK329" i="11"/>
  <c r="AK330" i="11"/>
  <c r="AK331" i="11"/>
  <c r="AK332" i="11"/>
  <c r="AK333" i="11"/>
  <c r="AK334" i="11"/>
  <c r="AK335" i="11"/>
  <c r="AK336" i="11"/>
  <c r="AK337" i="11"/>
  <c r="AK338" i="11"/>
  <c r="AK339" i="11"/>
  <c r="AK340" i="11"/>
  <c r="AK341" i="11"/>
  <c r="AK342" i="11"/>
  <c r="AK343" i="11"/>
  <c r="AK344" i="11"/>
  <c r="AK345" i="11"/>
  <c r="AK346" i="11"/>
  <c r="AK347" i="11"/>
  <c r="AK348" i="11"/>
  <c r="AK349" i="11"/>
  <c r="AK350" i="11"/>
  <c r="AK351" i="11"/>
  <c r="AK352" i="11"/>
  <c r="AK353" i="11"/>
  <c r="AK354" i="11"/>
  <c r="AK355" i="11"/>
  <c r="AK356" i="11"/>
  <c r="AK357" i="11"/>
  <c r="AK358" i="11"/>
  <c r="AK359" i="11"/>
  <c r="AK360" i="11"/>
  <c r="AK361" i="11"/>
  <c r="AK362" i="11"/>
  <c r="AK363" i="11"/>
  <c r="AK364" i="11"/>
  <c r="AK365" i="11"/>
  <c r="AK366" i="11"/>
  <c r="AK367" i="11"/>
  <c r="AK368" i="11"/>
  <c r="AK369" i="11"/>
  <c r="AK370" i="11"/>
  <c r="AK371" i="11"/>
  <c r="AK372" i="11"/>
  <c r="AK373" i="11"/>
  <c r="AK374" i="11"/>
  <c r="AK375" i="11"/>
  <c r="AK376" i="11"/>
  <c r="AK377" i="11"/>
  <c r="AK378" i="11"/>
  <c r="AK379" i="11"/>
  <c r="AK380" i="11"/>
  <c r="AK381" i="11"/>
  <c r="AK382" i="11"/>
  <c r="AK383" i="11"/>
  <c r="AK384" i="11"/>
  <c r="AK385" i="11"/>
  <c r="AK386" i="11"/>
  <c r="AK387" i="11"/>
  <c r="AK388" i="11"/>
  <c r="AK389" i="11"/>
  <c r="AK390" i="11"/>
  <c r="AK391" i="11"/>
  <c r="AK392" i="11"/>
  <c r="AK393" i="11"/>
  <c r="AK394" i="11"/>
  <c r="AK395" i="11"/>
  <c r="AK396" i="11"/>
  <c r="AK397" i="11"/>
  <c r="AK398" i="11"/>
  <c r="AK399" i="11"/>
  <c r="AK400" i="11"/>
  <c r="AK401" i="11"/>
  <c r="AK402" i="11"/>
  <c r="AK403" i="11"/>
  <c r="AK404" i="11"/>
  <c r="AK405" i="11"/>
  <c r="AK406" i="11"/>
  <c r="AK407" i="11"/>
  <c r="AK408" i="11"/>
  <c r="AK409" i="11"/>
  <c r="AK410" i="11"/>
  <c r="AK411" i="11"/>
  <c r="AK412" i="11"/>
  <c r="AK413" i="11"/>
  <c r="AK414" i="11"/>
  <c r="AK415" i="11"/>
  <c r="AK416" i="11"/>
  <c r="AK417" i="11"/>
  <c r="AK418" i="11"/>
  <c r="AK419" i="11"/>
  <c r="AK420" i="11"/>
  <c r="AK421" i="11"/>
  <c r="AK422" i="11"/>
  <c r="AK423" i="11"/>
  <c r="AK424" i="11"/>
  <c r="AK425" i="11"/>
  <c r="AK426" i="11"/>
  <c r="AK427" i="11"/>
  <c r="AK428" i="11"/>
  <c r="AK429" i="11"/>
  <c r="AK430" i="11"/>
  <c r="AK431" i="11"/>
  <c r="AK432" i="11"/>
  <c r="AK433" i="11"/>
  <c r="AK434" i="11"/>
  <c r="AK435" i="11"/>
  <c r="AK436" i="11"/>
  <c r="AK437" i="11"/>
  <c r="AK438" i="11"/>
  <c r="AK439" i="11"/>
  <c r="AK440" i="11"/>
  <c r="AK441" i="11"/>
  <c r="AK442" i="11"/>
  <c r="AK443" i="11"/>
  <c r="AK444" i="11"/>
  <c r="AK445" i="11"/>
  <c r="AK446" i="11"/>
  <c r="AK447" i="11"/>
  <c r="AK448" i="11"/>
  <c r="AK449" i="11"/>
  <c r="AK450" i="11"/>
  <c r="AK451" i="11"/>
  <c r="AK452" i="11"/>
  <c r="AK453" i="11"/>
  <c r="AK454" i="11"/>
  <c r="AK455" i="11"/>
  <c r="AK456" i="11"/>
  <c r="AK457" i="11"/>
  <c r="AK458" i="11"/>
  <c r="AK459" i="11"/>
  <c r="AK460" i="11"/>
  <c r="AK461" i="11"/>
  <c r="AK462" i="11"/>
  <c r="AK463" i="11"/>
  <c r="AK464" i="11"/>
  <c r="AK465" i="11"/>
  <c r="AK466" i="11"/>
  <c r="AK467" i="11"/>
  <c r="AK468" i="11"/>
  <c r="AK469" i="11"/>
  <c r="AK470" i="11"/>
  <c r="AK471" i="11"/>
  <c r="AK472" i="11"/>
  <c r="AK473" i="11"/>
  <c r="AK474" i="11"/>
  <c r="AK475" i="11"/>
  <c r="AK476" i="11"/>
  <c r="AK477" i="11"/>
  <c r="AK478" i="11"/>
  <c r="AK479" i="11"/>
  <c r="AK480" i="11"/>
  <c r="AK481" i="11"/>
  <c r="AK482" i="11"/>
  <c r="AK483" i="11"/>
  <c r="AK484" i="11"/>
  <c r="AK485" i="11"/>
  <c r="AK486" i="11"/>
  <c r="AK487" i="11"/>
  <c r="AK488" i="11"/>
  <c r="AK489" i="11"/>
  <c r="AK490" i="11"/>
  <c r="AK491" i="11"/>
  <c r="AK492" i="11"/>
  <c r="AK493" i="11"/>
  <c r="AK494" i="11"/>
  <c r="AK495" i="11"/>
  <c r="AK496" i="11"/>
  <c r="AK497" i="11"/>
  <c r="AK498" i="11"/>
  <c r="AK499" i="11"/>
  <c r="AK500" i="11"/>
  <c r="AK501" i="11"/>
  <c r="AK502" i="11"/>
  <c r="AK503" i="11"/>
  <c r="AK504" i="11"/>
  <c r="AK505" i="11"/>
  <c r="AK506" i="11"/>
  <c r="AK507" i="11"/>
  <c r="AK508" i="11"/>
  <c r="AK509" i="11"/>
  <c r="AK510" i="11"/>
  <c r="AK511" i="11"/>
  <c r="AK512" i="11"/>
  <c r="AK513" i="11"/>
  <c r="AK514" i="11"/>
  <c r="AK515" i="11"/>
  <c r="AK516" i="11"/>
  <c r="AK517" i="11"/>
  <c r="AK518" i="11"/>
  <c r="AK519" i="11"/>
  <c r="AK520" i="11"/>
  <c r="AK521" i="11"/>
  <c r="AK522" i="11"/>
  <c r="AK523" i="11"/>
  <c r="AK524" i="11"/>
  <c r="AK525" i="11"/>
  <c r="AK526" i="11"/>
  <c r="AK527" i="11"/>
  <c r="AK528" i="11"/>
  <c r="AK529" i="11"/>
  <c r="AK530" i="11"/>
  <c r="AK531" i="11"/>
  <c r="AK532" i="11"/>
  <c r="AK533" i="11"/>
  <c r="AK534" i="11"/>
  <c r="AK535" i="11"/>
  <c r="AK536" i="11"/>
  <c r="AK537" i="11"/>
  <c r="AK538" i="11"/>
  <c r="AK539" i="11"/>
  <c r="AK540" i="11"/>
  <c r="AK541" i="11"/>
  <c r="AK542" i="11"/>
  <c r="AK543" i="11"/>
  <c r="AK544" i="11"/>
  <c r="AK545" i="11"/>
  <c r="AK546" i="11"/>
  <c r="AK547" i="11"/>
  <c r="AK548" i="11"/>
  <c r="AK549" i="11"/>
  <c r="AK550" i="11"/>
  <c r="AK551" i="11"/>
  <c r="AK552" i="11"/>
  <c r="AK553" i="11"/>
  <c r="AK554" i="11"/>
  <c r="AK555" i="11"/>
  <c r="AK556" i="11"/>
  <c r="AK557" i="11"/>
  <c r="AK558" i="11"/>
  <c r="AK559" i="11"/>
  <c r="AK560" i="11"/>
  <c r="AK561" i="11"/>
  <c r="AK562" i="11"/>
  <c r="AK563" i="11"/>
  <c r="AK564" i="11"/>
  <c r="AK565" i="11"/>
  <c r="AK566" i="11"/>
  <c r="AK567" i="11"/>
  <c r="AK568" i="11"/>
  <c r="AK569" i="11"/>
  <c r="AK570" i="11"/>
  <c r="AK571" i="11"/>
  <c r="AK572" i="11"/>
  <c r="AK573" i="11"/>
  <c r="AK574" i="11"/>
  <c r="AK575" i="11"/>
  <c r="AK576" i="11"/>
  <c r="AK577" i="11"/>
  <c r="AK578" i="11"/>
  <c r="AK579" i="11"/>
  <c r="AK580" i="11"/>
  <c r="AK581" i="11"/>
  <c r="AK582" i="11"/>
  <c r="AK583" i="11"/>
  <c r="AK584" i="11"/>
  <c r="AK585" i="11"/>
  <c r="AK586" i="11"/>
  <c r="AK587" i="11"/>
  <c r="AK588" i="11"/>
  <c r="AK589" i="11"/>
  <c r="AK590" i="11"/>
  <c r="AK591" i="11"/>
  <c r="AK3" i="11"/>
  <c r="L3" i="11"/>
  <c r="J3" i="11"/>
  <c r="H3" i="11"/>
  <c r="AL591" i="11" l="1"/>
  <c r="AL589" i="11"/>
  <c r="AL587" i="11"/>
  <c r="AL585" i="11"/>
  <c r="AL583" i="11"/>
  <c r="AL581" i="11"/>
  <c r="AL579" i="11"/>
  <c r="AL577" i="11"/>
  <c r="AL575" i="11"/>
  <c r="AL573" i="11"/>
  <c r="AL571" i="11"/>
  <c r="AL569" i="11"/>
  <c r="AL567" i="11"/>
  <c r="AL565" i="11"/>
  <c r="AL563" i="11"/>
  <c r="AL561" i="11"/>
  <c r="AL559" i="11"/>
  <c r="AL557" i="11"/>
  <c r="AL555" i="11"/>
  <c r="AL553" i="11"/>
  <c r="AL551" i="11"/>
  <c r="AL549" i="11"/>
  <c r="AL547" i="11"/>
  <c r="AL545" i="11"/>
  <c r="AL543" i="11"/>
  <c r="AL541" i="11"/>
  <c r="AL539" i="11"/>
  <c r="AL537" i="11"/>
  <c r="AL535" i="11"/>
  <c r="AL533" i="11"/>
  <c r="AL531" i="11"/>
  <c r="AL529" i="11"/>
  <c r="AL527" i="11"/>
  <c r="AL525" i="11"/>
  <c r="AL523" i="11"/>
  <c r="AL521" i="11"/>
  <c r="AL519" i="11"/>
  <c r="AL517" i="11"/>
  <c r="AL515" i="11"/>
  <c r="AL513" i="11"/>
  <c r="AL511" i="11"/>
  <c r="AL509" i="11"/>
  <c r="AL507" i="11"/>
  <c r="AL505" i="11"/>
  <c r="AL503" i="11"/>
  <c r="AL501" i="11"/>
  <c r="AL499" i="11"/>
  <c r="AL497" i="11"/>
  <c r="AL495" i="11"/>
  <c r="AL493" i="11"/>
  <c r="AL491" i="11"/>
  <c r="AL489" i="11"/>
  <c r="AL487" i="11"/>
  <c r="AL485" i="11"/>
  <c r="AL483" i="11"/>
  <c r="AL481" i="11"/>
  <c r="AL479" i="11"/>
  <c r="AL477" i="11"/>
  <c r="AL475" i="11"/>
  <c r="AL473" i="11"/>
  <c r="AL471" i="11"/>
  <c r="AL469" i="11"/>
  <c r="AL467" i="11"/>
  <c r="AL465" i="11"/>
  <c r="AL463" i="11"/>
  <c r="AL461" i="11"/>
  <c r="AL459" i="11"/>
  <c r="AL457" i="11"/>
  <c r="AL455" i="11"/>
  <c r="AL453" i="11"/>
  <c r="AL451" i="11"/>
  <c r="AL449" i="11"/>
  <c r="AL447" i="11"/>
  <c r="AL445" i="11"/>
  <c r="AL443" i="11"/>
  <c r="AL441" i="11"/>
  <c r="AL439" i="11"/>
  <c r="AL437" i="11"/>
  <c r="AL435" i="11"/>
  <c r="AL433" i="11"/>
  <c r="AL431" i="11"/>
  <c r="AL429" i="11"/>
  <c r="AL427" i="11"/>
  <c r="AL425" i="11"/>
  <c r="AL423" i="11"/>
  <c r="AL421" i="11"/>
  <c r="AL419" i="11"/>
  <c r="AL417" i="11"/>
  <c r="AL415" i="11"/>
  <c r="AL413" i="11"/>
  <c r="AL411" i="11"/>
  <c r="AL409" i="11"/>
  <c r="AL407" i="11"/>
  <c r="AL405" i="11"/>
  <c r="AL403" i="11"/>
  <c r="AL401" i="11"/>
  <c r="AL399" i="11"/>
  <c r="AL397" i="11"/>
  <c r="AL395" i="11"/>
  <c r="AL393" i="11"/>
  <c r="AL391" i="11"/>
  <c r="AL389" i="11"/>
  <c r="AL387" i="11"/>
  <c r="AL385" i="11"/>
  <c r="AL383" i="11"/>
  <c r="AL381" i="11"/>
  <c r="AL379" i="11"/>
  <c r="AL377" i="11"/>
  <c r="AL375" i="11"/>
  <c r="AL373" i="11"/>
  <c r="AL371" i="11"/>
  <c r="AL369" i="11"/>
  <c r="AL367" i="11"/>
  <c r="AL365" i="11"/>
  <c r="AL363" i="11"/>
  <c r="AL361" i="11"/>
  <c r="AL359" i="11"/>
  <c r="AL357" i="11"/>
  <c r="AL355" i="11"/>
  <c r="AL353" i="11"/>
  <c r="AL351" i="11"/>
  <c r="AL349" i="11"/>
  <c r="AL347" i="11"/>
  <c r="AL345" i="11"/>
  <c r="AL343" i="11"/>
  <c r="AL341" i="11"/>
  <c r="AL339" i="11"/>
  <c r="AL337" i="11"/>
  <c r="AL335" i="11"/>
  <c r="AL333" i="11"/>
  <c r="AL331" i="11"/>
  <c r="AL329" i="11"/>
  <c r="AL327" i="11"/>
  <c r="AL325" i="11"/>
  <c r="AL323" i="11"/>
  <c r="AL321" i="11"/>
  <c r="AL319" i="11"/>
  <c r="AL317" i="11"/>
  <c r="AL315" i="11"/>
  <c r="AL313" i="11"/>
  <c r="AL311" i="11"/>
  <c r="AL309" i="11"/>
  <c r="AL307" i="11"/>
  <c r="AL305" i="11"/>
  <c r="AL303" i="11"/>
  <c r="AL301" i="11"/>
  <c r="AL299" i="11"/>
  <c r="AL297" i="11"/>
  <c r="AL295" i="11"/>
  <c r="AL293" i="11"/>
  <c r="AL291" i="11"/>
  <c r="AL289" i="11"/>
  <c r="AL287" i="11"/>
  <c r="AL285" i="11"/>
  <c r="AL283" i="11"/>
  <c r="AL281" i="11"/>
  <c r="AL279" i="11"/>
  <c r="AL277" i="11"/>
  <c r="AL275" i="11"/>
  <c r="AL273" i="11"/>
  <c r="AL271" i="11"/>
  <c r="AL269" i="11"/>
  <c r="AL267" i="11"/>
  <c r="AL265" i="11"/>
  <c r="AL263" i="11"/>
  <c r="AL261" i="11"/>
  <c r="AL259" i="11"/>
  <c r="AL257" i="11"/>
  <c r="AL255" i="11"/>
  <c r="AL253" i="11"/>
  <c r="AL251" i="11"/>
  <c r="AL249" i="11"/>
  <c r="AL247" i="11"/>
  <c r="AL245" i="11"/>
  <c r="AL243" i="11"/>
  <c r="AL241" i="11"/>
  <c r="AL239" i="11"/>
  <c r="AL237" i="11"/>
  <c r="AL235" i="11"/>
  <c r="AL233" i="11"/>
  <c r="AL231" i="11"/>
  <c r="AL229" i="11"/>
  <c r="AL227" i="11"/>
  <c r="AL225" i="11"/>
  <c r="AL223" i="11"/>
  <c r="AL221" i="11"/>
  <c r="AL219" i="11"/>
  <c r="AL217" i="11"/>
  <c r="AL215" i="11"/>
  <c r="AL213" i="11"/>
  <c r="AL211" i="11"/>
  <c r="AL209" i="11"/>
  <c r="AL207" i="11"/>
  <c r="AL205" i="11"/>
  <c r="AL203" i="11"/>
  <c r="AL201" i="11"/>
  <c r="AL199" i="11"/>
  <c r="AL197" i="11"/>
  <c r="AL195" i="11"/>
  <c r="AL193" i="11"/>
  <c r="AL191" i="11"/>
  <c r="AL189" i="11"/>
  <c r="AL187" i="11"/>
  <c r="AL185" i="11"/>
  <c r="AL183" i="11"/>
  <c r="AL181" i="11"/>
  <c r="AL179" i="11"/>
  <c r="AL177" i="11"/>
  <c r="AL175" i="11"/>
  <c r="AL173" i="11"/>
  <c r="AL171" i="11"/>
  <c r="AL169" i="11"/>
  <c r="AL167" i="11"/>
  <c r="AL165" i="11"/>
  <c r="AL163" i="11"/>
  <c r="AL161" i="11"/>
  <c r="AL159" i="11"/>
  <c r="AL157" i="11"/>
  <c r="AL155" i="11"/>
  <c r="AL153" i="11"/>
  <c r="AL151" i="11"/>
  <c r="AL149" i="11"/>
  <c r="AL147" i="11"/>
  <c r="AL145" i="11"/>
  <c r="AL143" i="11"/>
  <c r="AL141" i="11"/>
  <c r="AL139" i="11"/>
  <c r="AL137" i="11"/>
  <c r="AL135" i="11"/>
  <c r="AL133" i="11"/>
  <c r="AL131" i="11"/>
  <c r="AL129" i="11"/>
  <c r="AL127" i="11"/>
  <c r="AL125" i="11"/>
  <c r="AL123" i="11"/>
  <c r="AL121" i="11"/>
  <c r="AL119" i="11"/>
  <c r="AL117" i="11"/>
  <c r="AL115" i="11"/>
  <c r="AL113" i="11"/>
  <c r="AL111" i="11"/>
  <c r="AL109" i="11"/>
  <c r="AL107" i="11"/>
  <c r="AL105" i="11"/>
  <c r="AL103" i="11"/>
  <c r="AL101" i="11"/>
  <c r="AL99" i="11"/>
  <c r="AL97" i="11"/>
  <c r="AL95" i="11"/>
  <c r="AL93" i="11"/>
  <c r="AL91" i="11"/>
  <c r="AL89" i="11"/>
  <c r="AL87" i="11"/>
  <c r="AL85" i="11"/>
  <c r="AL83" i="11"/>
  <c r="AL81" i="11"/>
  <c r="AL79" i="11"/>
  <c r="AL77" i="11"/>
  <c r="AL75" i="11"/>
  <c r="AL73" i="11"/>
  <c r="AL71" i="11"/>
  <c r="AL69" i="11"/>
  <c r="AL67" i="11"/>
  <c r="AL65" i="11"/>
  <c r="AL63" i="11"/>
  <c r="AL61" i="11"/>
  <c r="AL59" i="11"/>
  <c r="AL57" i="11"/>
  <c r="AL55" i="11"/>
  <c r="AL53" i="11"/>
  <c r="AL51" i="11"/>
  <c r="AL49" i="11"/>
  <c r="AL47" i="11"/>
  <c r="AL45" i="11"/>
  <c r="AL43" i="11"/>
  <c r="AL41" i="11"/>
  <c r="AL39" i="11"/>
  <c r="AL37" i="11"/>
  <c r="AL35" i="11"/>
  <c r="AL33" i="11"/>
  <c r="AL31" i="11"/>
  <c r="AL29" i="11"/>
  <c r="AL27" i="11"/>
  <c r="AL25" i="11"/>
  <c r="AL23" i="11"/>
  <c r="AL21" i="11"/>
  <c r="AL19" i="11"/>
  <c r="AL17" i="11"/>
  <c r="AL15" i="11"/>
  <c r="AL13" i="11"/>
  <c r="AL11" i="11"/>
  <c r="AL9" i="11"/>
  <c r="AL7" i="11"/>
  <c r="AL5" i="11"/>
  <c r="AL3" i="11"/>
  <c r="AL590" i="11"/>
  <c r="AL588" i="11"/>
  <c r="AL586" i="11"/>
  <c r="AL584" i="11"/>
  <c r="AL582" i="11"/>
  <c r="AL580" i="11"/>
  <c r="AL578" i="11"/>
  <c r="AL576" i="11"/>
  <c r="AL574" i="11"/>
  <c r="AL572" i="11"/>
  <c r="AL570" i="11"/>
  <c r="AL568" i="11"/>
  <c r="AL566" i="11"/>
  <c r="AL564" i="11"/>
  <c r="AL562" i="11"/>
  <c r="AL560" i="11"/>
  <c r="AL558" i="11"/>
  <c r="AL556" i="11"/>
  <c r="AL554" i="11"/>
  <c r="AL552" i="11"/>
  <c r="AL550" i="11"/>
  <c r="AL548" i="11"/>
  <c r="AL546" i="11"/>
  <c r="AL544" i="11"/>
  <c r="AL542" i="11"/>
  <c r="AL540" i="11"/>
  <c r="AL538" i="11"/>
  <c r="AL536" i="11"/>
  <c r="AL534" i="11"/>
  <c r="AL532" i="11"/>
  <c r="AL530" i="11"/>
  <c r="AL528" i="11"/>
  <c r="AL526" i="11"/>
  <c r="AL524" i="11"/>
  <c r="AL522" i="11"/>
  <c r="AL520" i="11"/>
  <c r="AL518" i="11"/>
  <c r="AL516" i="11"/>
  <c r="AL514" i="11"/>
  <c r="AL512" i="11"/>
  <c r="AL510" i="11"/>
  <c r="AL508" i="11"/>
  <c r="AL506" i="11"/>
  <c r="AL504" i="11"/>
  <c r="AL502" i="11"/>
  <c r="AL500" i="11"/>
  <c r="AL498" i="11"/>
  <c r="AL496" i="11"/>
  <c r="AL494" i="11"/>
  <c r="AL492" i="11"/>
  <c r="AL490" i="11"/>
  <c r="AL488" i="11"/>
  <c r="AL486" i="11"/>
  <c r="AL484" i="11"/>
  <c r="AL482" i="11"/>
  <c r="AL480" i="11"/>
  <c r="AL478" i="11"/>
  <c r="AL476" i="11"/>
  <c r="AL474" i="11"/>
  <c r="AL472" i="11"/>
  <c r="AL470" i="11"/>
  <c r="AL468" i="11"/>
  <c r="AL466" i="11"/>
  <c r="AL464" i="11"/>
  <c r="AL462" i="11"/>
  <c r="AL460" i="11"/>
  <c r="AL458" i="11"/>
  <c r="AL456" i="11"/>
  <c r="AL454" i="11"/>
  <c r="AL452" i="11"/>
  <c r="AL450" i="11"/>
  <c r="AL448" i="11"/>
  <c r="AL446" i="11"/>
  <c r="AL444" i="11"/>
  <c r="AL442" i="11"/>
  <c r="AL440" i="11"/>
  <c r="AL438" i="11"/>
  <c r="AL436" i="11"/>
  <c r="AL434" i="11"/>
  <c r="AL432" i="11"/>
  <c r="AL430" i="11"/>
  <c r="AL428" i="11"/>
  <c r="AL426" i="11"/>
  <c r="AL424" i="11"/>
  <c r="AL422" i="11"/>
  <c r="AL420" i="11"/>
  <c r="AL418" i="11"/>
  <c r="AL416" i="11"/>
  <c r="AL414" i="11"/>
  <c r="AL412" i="11"/>
  <c r="AL410" i="11"/>
  <c r="AL408" i="11"/>
  <c r="AL406" i="11"/>
  <c r="AL404" i="11"/>
  <c r="AL402" i="11"/>
  <c r="AL400" i="11"/>
  <c r="AL398" i="11"/>
  <c r="AL396" i="11"/>
  <c r="AL394" i="11"/>
  <c r="AL392" i="11"/>
  <c r="AL390" i="11"/>
  <c r="AL388" i="11"/>
  <c r="AL386" i="11"/>
  <c r="AL384" i="11"/>
  <c r="AL382" i="11"/>
  <c r="AL380" i="11"/>
  <c r="AL378" i="11"/>
  <c r="AL376" i="11"/>
  <c r="AL374" i="11"/>
  <c r="AL372" i="11"/>
  <c r="AL370" i="11"/>
  <c r="AL368" i="11"/>
  <c r="AL366" i="11"/>
  <c r="AL364" i="11"/>
  <c r="AL362" i="11"/>
  <c r="AL360" i="11"/>
  <c r="AL358" i="11"/>
  <c r="AL356" i="11"/>
  <c r="AL354" i="11"/>
  <c r="AL352" i="11"/>
  <c r="AL350" i="11"/>
  <c r="AL348" i="11"/>
  <c r="AL346" i="11"/>
  <c r="AL344" i="11"/>
  <c r="AL342" i="11"/>
  <c r="AL340" i="11"/>
  <c r="AL338" i="11"/>
  <c r="AL336" i="11"/>
  <c r="AL334" i="11"/>
  <c r="AL332" i="11"/>
  <c r="AL330" i="11"/>
  <c r="AL328" i="11"/>
  <c r="AL326" i="11"/>
  <c r="AL324" i="11"/>
  <c r="AL322" i="11"/>
  <c r="AL320" i="11"/>
  <c r="AL318" i="11"/>
  <c r="AL316" i="11"/>
  <c r="AL314" i="11"/>
  <c r="AL312" i="11"/>
  <c r="AL310" i="11"/>
  <c r="AL308" i="11"/>
  <c r="AL306" i="11"/>
  <c r="AL304" i="11"/>
  <c r="AL302" i="11"/>
  <c r="AL300" i="11"/>
  <c r="AL298" i="11"/>
  <c r="AL296" i="11"/>
  <c r="AL294" i="11"/>
  <c r="AL292" i="11"/>
  <c r="AL290" i="11"/>
  <c r="AL288" i="11"/>
  <c r="AL286" i="11"/>
  <c r="AL284" i="11"/>
  <c r="AL282" i="11"/>
  <c r="AL280" i="11"/>
  <c r="AL278" i="11"/>
  <c r="AL276" i="11"/>
  <c r="AL274" i="11"/>
  <c r="AL272" i="11"/>
  <c r="AL270" i="11"/>
  <c r="AL268" i="11"/>
  <c r="AL266" i="11"/>
  <c r="AL264" i="11"/>
  <c r="AL262" i="11"/>
  <c r="AL260" i="11"/>
  <c r="AL258" i="11"/>
  <c r="AL256" i="11"/>
  <c r="AL254" i="11"/>
  <c r="AL252" i="11"/>
  <c r="AL250" i="11"/>
  <c r="AL248" i="11"/>
  <c r="AL246" i="11"/>
  <c r="AL244" i="11"/>
  <c r="AL242" i="11"/>
  <c r="AL240" i="11"/>
  <c r="AL238" i="11"/>
  <c r="AL236" i="11"/>
  <c r="AL234" i="11"/>
  <c r="AL232" i="11"/>
  <c r="AL230" i="11"/>
  <c r="AL228" i="11"/>
  <c r="AL226" i="11"/>
  <c r="AL224" i="11"/>
  <c r="AL222" i="11"/>
  <c r="AL220" i="11"/>
  <c r="AL218" i="11"/>
  <c r="AL216" i="11"/>
  <c r="AL214" i="11"/>
  <c r="AL212" i="11"/>
  <c r="AL210" i="11"/>
  <c r="AL208" i="11"/>
  <c r="AL206" i="11"/>
  <c r="AL204" i="11"/>
  <c r="AL202" i="11"/>
  <c r="AL200" i="11"/>
  <c r="AL198" i="11"/>
  <c r="AL196" i="11"/>
  <c r="AL194" i="11"/>
  <c r="AL192" i="11"/>
  <c r="AL190" i="11"/>
  <c r="AL188" i="11"/>
  <c r="AL186" i="11"/>
  <c r="AL184" i="11"/>
  <c r="AL182" i="11"/>
  <c r="AL180" i="11"/>
  <c r="AL178" i="11"/>
  <c r="AL176" i="11"/>
  <c r="AL174" i="11"/>
  <c r="AL172" i="11"/>
  <c r="AL170" i="11"/>
  <c r="AL168" i="11"/>
  <c r="AL166" i="11"/>
  <c r="AL164" i="11"/>
  <c r="AL162" i="11"/>
  <c r="AL160" i="11"/>
  <c r="AL158" i="11"/>
  <c r="AL156" i="11"/>
  <c r="AL154" i="11"/>
  <c r="AL152" i="11"/>
  <c r="AL150" i="11"/>
  <c r="AL148" i="11"/>
  <c r="AL146" i="11"/>
  <c r="AL144" i="11"/>
  <c r="AL142" i="11"/>
  <c r="AL140" i="11"/>
  <c r="AL138" i="11"/>
  <c r="AL136" i="11"/>
  <c r="AL134" i="11"/>
  <c r="AL132" i="11"/>
  <c r="AL130" i="11"/>
  <c r="AL128" i="11"/>
  <c r="AL126" i="11"/>
  <c r="AL124" i="11"/>
  <c r="AL122" i="11"/>
  <c r="AL120" i="11"/>
  <c r="AL118" i="11"/>
  <c r="AL116" i="11"/>
  <c r="AL114" i="11"/>
  <c r="AL112" i="11"/>
  <c r="AL110" i="11"/>
  <c r="AL108" i="11"/>
  <c r="AL106" i="11"/>
  <c r="AL104" i="11"/>
  <c r="AL102" i="11"/>
  <c r="AL100" i="11"/>
  <c r="AL98" i="11"/>
  <c r="AL96" i="11"/>
  <c r="AL94" i="11"/>
  <c r="AL92" i="11"/>
  <c r="AL90" i="11"/>
  <c r="AL88" i="11"/>
  <c r="AL86" i="11"/>
  <c r="AL84" i="11"/>
  <c r="AL82" i="11"/>
  <c r="AL80" i="11"/>
  <c r="AL78" i="11"/>
  <c r="AL76" i="11"/>
  <c r="AL74" i="11"/>
  <c r="AL72" i="11"/>
  <c r="AL70" i="11"/>
  <c r="AL68" i="11"/>
  <c r="AL66" i="11"/>
  <c r="AL64" i="11"/>
  <c r="AL62" i="11"/>
  <c r="AL60" i="11"/>
  <c r="AL58" i="11"/>
  <c r="AL56" i="11"/>
  <c r="AL54" i="11"/>
  <c r="AL52" i="11"/>
  <c r="AL50" i="11"/>
  <c r="AL48" i="11"/>
  <c r="AL46" i="11"/>
  <c r="AL44" i="11"/>
  <c r="AL42" i="11"/>
  <c r="AL40" i="11"/>
  <c r="AL38" i="11"/>
  <c r="AL36" i="11"/>
  <c r="AL34" i="11"/>
  <c r="AL32" i="11"/>
  <c r="AL30" i="11"/>
  <c r="AL28" i="11"/>
  <c r="AL26" i="11"/>
  <c r="AL24" i="11"/>
  <c r="AL22" i="11"/>
  <c r="AL20" i="11"/>
  <c r="AL18" i="11"/>
  <c r="AL16" i="11"/>
  <c r="AL14" i="11"/>
  <c r="AL12" i="11"/>
  <c r="AL10" i="11"/>
  <c r="AL8" i="11"/>
  <c r="AL6" i="11"/>
  <c r="AL4" i="11"/>
  <c r="M3" i="11"/>
  <c r="AM4" i="11" l="1"/>
  <c r="AM8" i="11"/>
  <c r="AM12" i="11"/>
  <c r="AM16" i="11"/>
  <c r="AM20" i="11"/>
  <c r="AM24" i="11"/>
  <c r="AM28" i="11"/>
  <c r="AM32" i="11"/>
  <c r="AM36" i="11"/>
  <c r="AM40" i="11"/>
  <c r="AM44" i="11"/>
  <c r="AM48" i="11"/>
  <c r="AM52" i="11"/>
  <c r="AM56" i="11"/>
  <c r="AM60" i="11"/>
  <c r="AM64" i="11"/>
  <c r="AM68" i="11"/>
  <c r="AM72" i="11"/>
  <c r="AM76" i="11"/>
  <c r="AM80" i="11"/>
  <c r="AM84" i="11"/>
  <c r="AM88" i="11"/>
  <c r="AM92" i="11"/>
  <c r="AM96" i="11"/>
  <c r="AM100" i="11"/>
  <c r="AM104" i="11"/>
  <c r="AM108" i="11"/>
  <c r="AM112" i="11"/>
  <c r="AM116" i="11"/>
  <c r="AM120" i="11"/>
  <c r="AM124" i="11"/>
  <c r="AM128" i="11"/>
  <c r="AM132" i="11"/>
  <c r="AM136" i="11"/>
  <c r="AM140" i="11"/>
  <c r="AM144" i="11"/>
  <c r="AM148" i="11"/>
  <c r="AM152" i="11"/>
  <c r="AM156" i="11"/>
  <c r="AM160" i="11"/>
  <c r="AM164" i="11"/>
  <c r="AM168" i="11"/>
  <c r="AM172" i="11"/>
  <c r="AM176" i="11"/>
  <c r="AM180" i="11"/>
  <c r="AM184" i="11"/>
  <c r="AM188" i="11"/>
  <c r="AM192" i="11"/>
  <c r="AM196" i="11"/>
  <c r="AM200" i="11"/>
  <c r="AM204" i="11"/>
  <c r="AM99" i="11"/>
  <c r="AM103" i="11"/>
  <c r="AM107" i="11"/>
  <c r="AM111" i="11"/>
  <c r="AM115" i="11"/>
  <c r="AM119" i="11"/>
  <c r="AM123" i="11"/>
  <c r="AM127" i="11"/>
  <c r="AM131" i="11"/>
  <c r="AM135" i="11"/>
  <c r="AM139" i="11"/>
  <c r="AM143" i="11"/>
  <c r="AM147" i="11"/>
  <c r="AM151" i="11"/>
  <c r="AM155" i="11"/>
  <c r="AM159" i="11"/>
  <c r="AM163" i="11"/>
  <c r="AM167" i="11"/>
  <c r="AM171" i="11"/>
  <c r="AM175" i="11"/>
  <c r="AM179" i="11"/>
  <c r="AM183" i="11"/>
  <c r="AM187" i="11"/>
  <c r="AM191" i="11"/>
  <c r="AM195" i="11"/>
  <c r="AM199" i="11"/>
  <c r="AM203" i="11"/>
  <c r="AM207" i="11"/>
  <c r="AM211" i="11"/>
  <c r="AM215" i="11"/>
  <c r="AM219" i="11"/>
  <c r="AM223" i="11"/>
  <c r="AM227" i="11"/>
  <c r="AM231" i="11"/>
  <c r="AM235" i="11"/>
  <c r="AM239" i="11"/>
  <c r="AM243" i="11"/>
  <c r="AM247" i="11"/>
  <c r="AM251" i="11"/>
  <c r="AM255" i="11"/>
  <c r="AM259" i="11"/>
  <c r="AM263" i="11"/>
  <c r="AM267" i="11"/>
  <c r="AM271" i="11"/>
  <c r="AM275" i="11"/>
  <c r="AM279" i="11"/>
  <c r="AM283" i="11"/>
  <c r="AM287" i="11"/>
  <c r="AM291" i="11"/>
  <c r="AM295" i="11"/>
  <c r="AM299" i="11"/>
  <c r="AM303" i="11"/>
  <c r="AM307" i="11"/>
  <c r="AM311" i="11"/>
  <c r="AM315" i="11"/>
  <c r="AM319" i="11"/>
  <c r="AM323" i="11"/>
  <c r="AM327" i="11"/>
  <c r="AM331" i="11"/>
  <c r="AM335" i="11"/>
  <c r="AM339" i="11"/>
  <c r="AM343" i="11"/>
  <c r="AM347" i="11"/>
  <c r="AM351" i="11"/>
  <c r="AM355" i="11"/>
  <c r="AM359" i="11"/>
  <c r="AM363" i="11"/>
  <c r="AM367" i="11"/>
  <c r="AM371" i="11"/>
  <c r="AM375" i="11"/>
  <c r="AM379" i="11"/>
  <c r="AM383" i="11"/>
  <c r="AM387" i="11"/>
  <c r="AM391" i="11"/>
  <c r="AM395" i="11"/>
  <c r="AM399" i="11"/>
  <c r="AM403" i="11"/>
  <c r="AM407" i="11"/>
  <c r="AM411" i="11"/>
  <c r="AM415" i="11"/>
  <c r="AM419" i="11"/>
  <c r="AM423" i="11"/>
  <c r="AM427" i="11"/>
  <c r="AM431" i="11"/>
  <c r="AM435" i="11"/>
  <c r="AM439" i="11"/>
  <c r="AM443" i="11"/>
  <c r="AM447" i="11"/>
  <c r="AM451" i="11"/>
  <c r="AM455" i="11"/>
  <c r="AM459" i="11"/>
  <c r="AM463" i="11"/>
  <c r="AM467" i="11"/>
  <c r="AM471" i="11"/>
  <c r="AM475" i="11"/>
  <c r="AM479" i="11"/>
  <c r="AM483" i="11"/>
  <c r="AM487" i="11"/>
  <c r="AM491" i="11"/>
  <c r="AM495" i="11"/>
  <c r="AM499" i="11"/>
  <c r="AM503" i="11"/>
  <c r="AM507" i="11"/>
  <c r="AM511" i="11"/>
  <c r="AM515" i="11"/>
  <c r="AM519" i="11"/>
  <c r="AM523" i="11"/>
  <c r="AM527" i="11"/>
  <c r="AM531" i="11"/>
  <c r="AM535" i="11"/>
  <c r="AM539" i="11"/>
  <c r="AM543" i="11"/>
  <c r="AM547" i="11"/>
  <c r="AM551" i="11"/>
  <c r="AM555" i="11"/>
  <c r="AM559" i="11"/>
  <c r="AM563" i="11"/>
  <c r="AM567" i="11"/>
  <c r="AM571" i="11"/>
  <c r="AM575" i="11"/>
  <c r="AM579" i="11"/>
  <c r="AM583" i="11"/>
  <c r="AM587" i="11"/>
  <c r="AM591" i="11"/>
  <c r="AM208" i="11"/>
  <c r="AM212" i="11"/>
  <c r="AM216" i="11"/>
  <c r="AM220" i="11"/>
  <c r="AM224" i="11"/>
  <c r="AM228" i="11"/>
  <c r="AM232" i="11"/>
  <c r="AM236" i="11"/>
  <c r="AM240" i="11"/>
  <c r="AM244" i="11"/>
  <c r="AM248" i="11"/>
  <c r="AM252" i="11"/>
  <c r="AM256" i="11"/>
  <c r="AM260" i="11"/>
  <c r="AM264" i="11"/>
  <c r="AM268" i="11"/>
  <c r="AM272" i="11"/>
  <c r="AM276" i="11"/>
  <c r="AM280" i="11"/>
  <c r="AM284" i="11"/>
  <c r="AM288" i="11"/>
  <c r="AM292" i="11"/>
  <c r="AM296" i="11"/>
  <c r="AM300" i="11"/>
  <c r="AM304" i="11"/>
  <c r="AM308" i="11"/>
  <c r="AM312" i="11"/>
  <c r="AM316" i="11"/>
  <c r="AM320" i="11"/>
  <c r="AM324" i="11"/>
  <c r="AM328" i="11"/>
  <c r="AM332" i="11"/>
  <c r="AM336" i="11"/>
  <c r="AM340" i="11"/>
  <c r="AM344" i="11"/>
  <c r="AM348" i="11"/>
  <c r="AM352" i="11"/>
  <c r="AM356" i="11"/>
  <c r="AM360" i="11"/>
  <c r="AM364" i="11"/>
  <c r="AM368" i="11"/>
  <c r="AM372" i="11"/>
  <c r="AM376" i="11"/>
  <c r="AM380" i="11"/>
  <c r="AM384" i="11"/>
  <c r="AM388" i="11"/>
  <c r="AM392" i="11"/>
  <c r="AM396" i="11"/>
  <c r="AM400" i="11"/>
  <c r="AM404" i="11"/>
  <c r="AM408" i="11"/>
  <c r="AM412" i="11"/>
  <c r="AM416" i="11"/>
  <c r="AM420" i="11"/>
  <c r="AM424" i="11"/>
  <c r="AM428" i="11"/>
  <c r="AM432" i="11"/>
  <c r="AM436" i="11"/>
  <c r="AM440" i="11"/>
  <c r="AM444" i="11"/>
  <c r="AM448" i="11"/>
  <c r="AM452" i="11"/>
  <c r="AM456" i="11"/>
  <c r="AM460" i="11"/>
  <c r="AM464" i="11"/>
  <c r="AM468" i="11"/>
  <c r="AM472" i="11"/>
  <c r="AM476" i="11"/>
  <c r="AM480" i="11"/>
  <c r="AM484" i="11"/>
  <c r="AM488" i="11"/>
  <c r="AM492" i="11"/>
  <c r="AM496" i="11"/>
  <c r="AM500" i="11"/>
  <c r="AM504" i="11"/>
  <c r="AM508" i="11"/>
  <c r="AM512" i="11"/>
  <c r="AM516" i="11"/>
  <c r="AM520" i="11"/>
  <c r="AM524" i="11"/>
  <c r="AM528" i="11"/>
  <c r="AM532" i="11"/>
  <c r="AM536" i="11"/>
  <c r="AM540" i="11"/>
  <c r="AM544" i="11"/>
  <c r="AM548" i="11"/>
  <c r="AM552" i="11"/>
  <c r="AM556" i="11"/>
  <c r="AM560" i="11"/>
  <c r="AM564" i="11"/>
  <c r="AM568" i="11"/>
  <c r="AM572" i="11"/>
  <c r="AM576" i="11"/>
  <c r="AM580" i="11"/>
  <c r="AM584" i="11"/>
  <c r="AM588" i="11"/>
  <c r="AM3" i="11"/>
  <c r="AM7" i="11"/>
  <c r="AM11" i="11"/>
  <c r="AM15" i="11"/>
  <c r="AM19" i="11"/>
  <c r="AM23" i="11"/>
  <c r="AM27" i="11"/>
  <c r="AM31" i="11"/>
  <c r="AM35" i="11"/>
  <c r="AM39" i="11"/>
  <c r="AM43" i="11"/>
  <c r="AM47" i="11"/>
  <c r="AM51" i="11"/>
  <c r="AM55" i="11"/>
  <c r="AM59" i="11"/>
  <c r="AM63" i="11"/>
  <c r="AM67" i="11"/>
  <c r="AM71" i="11"/>
  <c r="AM75" i="11"/>
  <c r="AM79" i="11"/>
  <c r="AM83" i="11"/>
  <c r="AM87" i="11"/>
  <c r="AM91" i="11"/>
  <c r="AM95" i="11"/>
  <c r="AM6" i="11"/>
  <c r="AM10" i="11"/>
  <c r="AM14" i="11"/>
  <c r="AM18" i="11"/>
  <c r="AM22" i="11"/>
  <c r="AM26" i="11"/>
  <c r="AM30" i="11"/>
  <c r="AM34" i="11"/>
  <c r="AM38" i="11"/>
  <c r="AM42" i="11"/>
  <c r="AM46" i="11"/>
  <c r="AM50" i="11"/>
  <c r="AM54" i="11"/>
  <c r="AM58" i="11"/>
  <c r="AM62" i="11"/>
  <c r="AM66" i="11"/>
  <c r="AM70" i="11"/>
  <c r="AM74" i="11"/>
  <c r="AM78" i="11"/>
  <c r="AM82" i="11"/>
  <c r="AM86" i="11"/>
  <c r="AM90" i="11"/>
  <c r="AM94" i="11"/>
  <c r="AM98" i="11"/>
  <c r="AM102" i="11"/>
  <c r="AM106" i="11"/>
  <c r="AM110" i="11"/>
  <c r="AM114" i="11"/>
  <c r="AM118" i="11"/>
  <c r="AM122" i="11"/>
  <c r="AM126" i="11"/>
  <c r="AM130" i="11"/>
  <c r="AM134" i="11"/>
  <c r="AM138" i="11"/>
  <c r="AM142" i="11"/>
  <c r="AM146" i="11"/>
  <c r="AM150" i="11"/>
  <c r="AM154" i="11"/>
  <c r="AM158" i="11"/>
  <c r="AM162" i="11"/>
  <c r="AM166" i="11"/>
  <c r="AM170" i="11"/>
  <c r="AM174" i="11"/>
  <c r="AM178" i="11"/>
  <c r="AM182" i="11"/>
  <c r="AM186" i="11"/>
  <c r="AM190" i="11"/>
  <c r="AM194" i="11"/>
  <c r="AM198" i="11"/>
  <c r="AM202" i="11"/>
  <c r="AM206" i="11"/>
  <c r="AM210" i="11"/>
  <c r="AM214" i="11"/>
  <c r="AM218" i="11"/>
  <c r="AM222" i="11"/>
  <c r="AM226" i="11"/>
  <c r="AM230" i="11"/>
  <c r="AM234" i="11"/>
  <c r="AM238" i="11"/>
  <c r="AM242" i="11"/>
  <c r="AM246" i="11"/>
  <c r="AM250" i="11"/>
  <c r="AM254" i="11"/>
  <c r="AM258" i="11"/>
  <c r="AM262" i="11"/>
  <c r="AM266" i="11"/>
  <c r="AM270" i="11"/>
  <c r="AM274" i="11"/>
  <c r="AM278" i="11"/>
  <c r="AM282" i="11"/>
  <c r="AM286" i="11"/>
  <c r="AM290" i="11"/>
  <c r="AM294" i="11"/>
  <c r="AM298" i="11"/>
  <c r="AM302" i="11"/>
  <c r="AM306" i="11"/>
  <c r="AM310" i="11"/>
  <c r="AM314" i="11"/>
  <c r="AM318" i="11"/>
  <c r="AM322" i="11"/>
  <c r="AM326" i="11"/>
  <c r="AM330" i="11"/>
  <c r="AM334" i="11"/>
  <c r="AM338" i="11"/>
  <c r="AM342" i="11"/>
  <c r="AM346" i="11"/>
  <c r="AM350" i="11"/>
  <c r="AM354" i="11"/>
  <c r="AM358" i="11"/>
  <c r="AM362" i="11"/>
  <c r="AM366" i="11"/>
  <c r="AM370" i="11"/>
  <c r="AM374" i="11"/>
  <c r="AM378" i="11"/>
  <c r="AM382" i="11"/>
  <c r="AM386" i="11"/>
  <c r="AM390" i="11"/>
  <c r="AM394" i="11"/>
  <c r="AM398" i="11"/>
  <c r="AM402" i="11"/>
  <c r="AM406" i="11"/>
  <c r="AM410" i="11"/>
  <c r="AM414" i="11"/>
  <c r="AM418" i="11"/>
  <c r="AM422" i="11"/>
  <c r="AM426" i="11"/>
  <c r="AM430" i="11"/>
  <c r="AM434" i="11"/>
  <c r="AM438" i="11"/>
  <c r="AM442" i="11"/>
  <c r="AM446" i="11"/>
  <c r="AM450" i="11"/>
  <c r="AM454" i="11"/>
  <c r="AM458" i="11"/>
  <c r="AM462" i="11"/>
  <c r="AM466" i="11"/>
  <c r="AM470" i="11"/>
  <c r="AM474" i="11"/>
  <c r="AM478" i="11"/>
  <c r="AM482" i="11"/>
  <c r="AM486" i="11"/>
  <c r="AM490" i="11"/>
  <c r="AM494" i="11"/>
  <c r="AM498" i="11"/>
  <c r="AM502" i="11"/>
  <c r="AM506" i="11"/>
  <c r="AM510" i="11"/>
  <c r="AM514" i="11"/>
  <c r="AM518" i="11"/>
  <c r="AM522" i="11"/>
  <c r="AM526" i="11"/>
  <c r="AM530" i="11"/>
  <c r="AM534" i="11"/>
  <c r="AM538" i="11"/>
  <c r="AM542" i="11"/>
  <c r="AM546" i="11"/>
  <c r="AM550" i="11"/>
  <c r="AM554" i="11"/>
  <c r="AM558" i="11"/>
  <c r="AM562" i="11"/>
  <c r="AM566" i="11"/>
  <c r="AM570" i="11"/>
  <c r="AM574" i="11"/>
  <c r="AM578" i="11"/>
  <c r="AM582" i="11"/>
  <c r="AM586" i="11"/>
  <c r="AM590" i="11"/>
  <c r="AM5" i="11"/>
  <c r="AM9" i="11"/>
  <c r="AM13" i="11"/>
  <c r="AM17" i="11"/>
  <c r="AM21" i="11"/>
  <c r="AM25" i="11"/>
  <c r="AM29" i="11"/>
  <c r="AM33" i="11"/>
  <c r="AM37" i="11"/>
  <c r="AM41" i="11"/>
  <c r="AM45" i="11"/>
  <c r="AM49" i="11"/>
  <c r="AM53" i="11"/>
  <c r="AM57" i="11"/>
  <c r="AM61" i="11"/>
  <c r="AM65" i="11"/>
  <c r="AM69" i="11"/>
  <c r="AM73" i="11"/>
  <c r="AM77" i="11"/>
  <c r="AM81" i="11"/>
  <c r="AM85" i="11"/>
  <c r="AM89" i="11"/>
  <c r="AM93" i="11"/>
  <c r="AM97" i="11"/>
  <c r="AM101" i="11"/>
  <c r="AM105" i="11"/>
  <c r="AM109" i="11"/>
  <c r="AM113" i="11"/>
  <c r="AM117" i="11"/>
  <c r="AM121" i="11"/>
  <c r="AM125" i="11"/>
  <c r="AM129" i="11"/>
  <c r="AM133" i="11"/>
  <c r="AM137" i="11"/>
  <c r="AM141" i="11"/>
  <c r="AM145" i="11"/>
  <c r="AM149" i="11"/>
  <c r="AM153" i="11"/>
  <c r="AM157" i="11"/>
  <c r="AM161" i="11"/>
  <c r="AM165" i="11"/>
  <c r="AM169" i="11"/>
  <c r="AM173" i="11"/>
  <c r="AM177" i="11"/>
  <c r="AM181" i="11"/>
  <c r="AM185" i="11"/>
  <c r="AM189" i="11"/>
  <c r="AM193" i="11"/>
  <c r="AM197" i="11"/>
  <c r="AM201" i="11"/>
  <c r="AM205" i="11"/>
  <c r="AM209" i="11"/>
  <c r="AM213" i="11"/>
  <c r="AM217" i="11"/>
  <c r="AM221" i="11"/>
  <c r="AM225" i="11"/>
  <c r="AM229" i="11"/>
  <c r="AM233" i="11"/>
  <c r="AM237" i="11"/>
  <c r="AM241" i="11"/>
  <c r="AM245" i="11"/>
  <c r="AM249" i="11"/>
  <c r="AM253" i="11"/>
  <c r="AM257" i="11"/>
  <c r="AM261" i="11"/>
  <c r="AM265" i="11"/>
  <c r="AM269" i="11"/>
  <c r="AM273" i="11"/>
  <c r="AM277" i="11"/>
  <c r="AM281" i="11"/>
  <c r="AM285" i="11"/>
  <c r="AM289" i="11"/>
  <c r="AM293" i="11"/>
  <c r="AM297" i="11"/>
  <c r="AM301" i="11"/>
  <c r="AM305" i="11"/>
  <c r="AM309" i="11"/>
  <c r="AM313" i="11"/>
  <c r="AM317" i="11"/>
  <c r="AM321" i="11"/>
  <c r="AM325" i="11"/>
  <c r="AM329" i="11"/>
  <c r="AM333" i="11"/>
  <c r="AM337" i="11"/>
  <c r="AM341" i="11"/>
  <c r="AM345" i="11"/>
  <c r="AM349" i="11"/>
  <c r="AM353" i="11"/>
  <c r="AM357" i="11"/>
  <c r="AM361" i="11"/>
  <c r="AM365" i="11"/>
  <c r="AM369" i="11"/>
  <c r="AM373" i="11"/>
  <c r="AM377" i="11"/>
  <c r="AM381" i="11"/>
  <c r="AM385" i="11"/>
  <c r="AM389" i="11"/>
  <c r="AM393" i="11"/>
  <c r="AM397" i="11"/>
  <c r="AM401" i="11"/>
  <c r="AM405" i="11"/>
  <c r="AM409" i="11"/>
  <c r="AM413" i="11"/>
  <c r="AM417" i="11"/>
  <c r="AM421" i="11"/>
  <c r="AM425" i="11"/>
  <c r="AM429" i="11"/>
  <c r="AM433" i="11"/>
  <c r="AM437" i="11"/>
  <c r="AM441" i="11"/>
  <c r="AM445" i="11"/>
  <c r="AM449" i="11"/>
  <c r="AM453" i="11"/>
  <c r="AM457" i="11"/>
  <c r="AM461" i="11"/>
  <c r="AM465" i="11"/>
  <c r="AM469" i="11"/>
  <c r="AM473" i="11"/>
  <c r="AM477" i="11"/>
  <c r="AM481" i="11"/>
  <c r="AM485" i="11"/>
  <c r="AM489" i="11"/>
  <c r="AM493" i="11"/>
  <c r="AM497" i="11"/>
  <c r="AM501" i="11"/>
  <c r="AM505" i="11"/>
  <c r="AM509" i="11"/>
  <c r="AM513" i="11"/>
  <c r="AM517" i="11"/>
  <c r="AM521" i="11"/>
  <c r="AM525" i="11"/>
  <c r="AM529" i="11"/>
  <c r="AM533" i="11"/>
  <c r="AM537" i="11"/>
  <c r="AM541" i="11"/>
  <c r="AM545" i="11"/>
  <c r="AM549" i="11"/>
  <c r="AM553" i="11"/>
  <c r="AM557" i="11"/>
  <c r="AM561" i="11"/>
  <c r="AM565" i="11"/>
  <c r="AM569" i="11"/>
  <c r="AM573" i="11"/>
  <c r="AM577" i="11"/>
  <c r="AM581" i="11"/>
  <c r="AM585" i="11"/>
  <c r="AM589" i="11"/>
</calcChain>
</file>

<file path=xl/sharedStrings.xml><?xml version="1.0" encoding="utf-8"?>
<sst xmlns="http://schemas.openxmlformats.org/spreadsheetml/2006/main" count="3845" uniqueCount="1272">
  <si>
    <t>prov.</t>
  </si>
  <si>
    <t>cod. mecc.</t>
  </si>
  <si>
    <t>denominazione</t>
  </si>
  <si>
    <t>comune</t>
  </si>
  <si>
    <t>n. alunni</t>
  </si>
  <si>
    <t>punt. alunni</t>
  </si>
  <si>
    <t xml:space="preserve">punt. ATA                           </t>
  </si>
  <si>
    <t>plur. gradi</t>
  </si>
  <si>
    <t>punt. plur. gradi</t>
  </si>
  <si>
    <t>punt. c.t.p.</t>
  </si>
  <si>
    <t>punt. presidi osp.</t>
  </si>
  <si>
    <t>punt. ist. det.</t>
  </si>
  <si>
    <t>sez. stacc.ass.plessi e succ.</t>
  </si>
  <si>
    <t>punt. sez. stacc.</t>
  </si>
  <si>
    <t>punt. azienda agraria</t>
  </si>
  <si>
    <t>punt. disagio territoriale</t>
  </si>
  <si>
    <t>punt. rel. con più EE.LL.</t>
  </si>
  <si>
    <t>perc. stranieri</t>
  </si>
  <si>
    <t>n. disabili</t>
  </si>
  <si>
    <t>n.</t>
  </si>
  <si>
    <t>punt. corsi serali/polis</t>
  </si>
  <si>
    <t>n. ass. tecnici</t>
  </si>
  <si>
    <t>plur. tipologie</t>
  </si>
  <si>
    <t>punt. plur. tipologie</t>
  </si>
  <si>
    <t>punt. doc.</t>
  </si>
  <si>
    <t xml:space="preserve">TOTALE PUNTI  </t>
  </si>
  <si>
    <t>tot. posti doc. con ore res.</t>
  </si>
  <si>
    <t>TOT. PUNTI DIMENSIONE (MAX 50)</t>
  </si>
  <si>
    <t xml:space="preserve">n.                           ATA </t>
  </si>
  <si>
    <t xml:space="preserve">TOT. PUNTI COMPLESSITA' (MAX 35)  </t>
  </si>
  <si>
    <t xml:space="preserve">TOT. PUNTI CONTESTO TERR. (MAX 15)  </t>
  </si>
  <si>
    <t>punt. conv. annessi</t>
  </si>
  <si>
    <t>tip. ist.</t>
  </si>
  <si>
    <t xml:space="preserve">                                                                                                                                                                                                                                   PUNTEGGI FASCE COMPLESSITA' ANNO SCOLASTICO 2014/2015</t>
  </si>
  <si>
    <t>DIREZIONE DIDATTICA</t>
  </si>
  <si>
    <t>ALEE00700B</t>
  </si>
  <si>
    <t>ALESSANDRIA</t>
  </si>
  <si>
    <t>ALEE03600B</t>
  </si>
  <si>
    <t>VALENZA</t>
  </si>
  <si>
    <t>ALEE037007</t>
  </si>
  <si>
    <t>ISTITUTO COMPRENSIVO</t>
  </si>
  <si>
    <t>ALIC80600D</t>
  </si>
  <si>
    <t>GAVI</t>
  </si>
  <si>
    <t>ALIC807009</t>
  </si>
  <si>
    <t>SERRAVALLE SCRIVIA</t>
  </si>
  <si>
    <t>ALIC808005</t>
  </si>
  <si>
    <t>MOLARE</t>
  </si>
  <si>
    <t>ALIC809001</t>
  </si>
  <si>
    <t>RIVALTA BORMIDA</t>
  </si>
  <si>
    <t>ALIC810005</t>
  </si>
  <si>
    <t>SPIGNO MONFERRATO</t>
  </si>
  <si>
    <t>ALIC811001</t>
  </si>
  <si>
    <t>CERRINA</t>
  </si>
  <si>
    <t>ALIC81200R</t>
  </si>
  <si>
    <t>VIGUZZOLO</t>
  </si>
  <si>
    <t>ALIC81300L</t>
  </si>
  <si>
    <t>ARQUATA SCRIVIA</t>
  </si>
  <si>
    <t>ALIC815008</t>
  </si>
  <si>
    <t>ALIC816004</t>
  </si>
  <si>
    <t>CASTELLAZZO BORMIDA</t>
  </si>
  <si>
    <t>ALIC81700X</t>
  </si>
  <si>
    <t>ALESSANDRIA SPINETTA M.GO</t>
  </si>
  <si>
    <t>ALIC81800Q</t>
  </si>
  <si>
    <t>FELIZZANO</t>
  </si>
  <si>
    <t>ALIC81900G</t>
  </si>
  <si>
    <t>CASTELNUOVO SCRIVIA</t>
  </si>
  <si>
    <t>ALIC82100G</t>
  </si>
  <si>
    <t>OVADA</t>
  </si>
  <si>
    <t>ALIC82200B</t>
  </si>
  <si>
    <t>TICINETO</t>
  </si>
  <si>
    <t>ALIC823007</t>
  </si>
  <si>
    <t>OZZANO M.TO/VIGNALE M.TO</t>
  </si>
  <si>
    <t>VIGNALE MONFERRATO</t>
  </si>
  <si>
    <t>ALIC824003</t>
  </si>
  <si>
    <t>CASALE MONFERRATO</t>
  </si>
  <si>
    <t>ALIC82500V</t>
  </si>
  <si>
    <t>ALIC82600P</t>
  </si>
  <si>
    <t>ALIC82700E</t>
  </si>
  <si>
    <t>ALIC82800A</t>
  </si>
  <si>
    <t>ALIC829006</t>
  </si>
  <si>
    <t>NOVI LIGURE</t>
  </si>
  <si>
    <t>ALIC83000A</t>
  </si>
  <si>
    <t>ALIC831006</t>
  </si>
  <si>
    <t>ALIC832002</t>
  </si>
  <si>
    <t>ALIC83300T</t>
  </si>
  <si>
    <t>ALIC83400N</t>
  </si>
  <si>
    <t>TORTONA</t>
  </si>
  <si>
    <t>ALIC83500D</t>
  </si>
  <si>
    <t>ALIC836009</t>
  </si>
  <si>
    <t>ACQUI TERME</t>
  </si>
  <si>
    <t>ALIC837005</t>
  </si>
  <si>
    <t>ISTITUTO SUPERIORE</t>
  </si>
  <si>
    <t>ALIS00100E</t>
  </si>
  <si>
    <t>ALIS003006</t>
  </si>
  <si>
    <t>ALIS004002</t>
  </si>
  <si>
    <t>ALIS00600N</t>
  </si>
  <si>
    <t>ALIS00700D</t>
  </si>
  <si>
    <t>ALIS008009</t>
  </si>
  <si>
    <t>ALIS009005</t>
  </si>
  <si>
    <t>ALIS01300R</t>
  </si>
  <si>
    <t>LEARDI</t>
  </si>
  <si>
    <t>ALIS01400L</t>
  </si>
  <si>
    <t>ALIS016008</t>
  </si>
  <si>
    <t>SALUZZO - PLANA</t>
  </si>
  <si>
    <t>ALIS017004</t>
  </si>
  <si>
    <t>CIAMPINI - BOCCARDO</t>
  </si>
  <si>
    <t>ALIS01800X</t>
  </si>
  <si>
    <t>FERMI - NERVI</t>
  </si>
  <si>
    <t>SCUOLA PRIMO GRADO</t>
  </si>
  <si>
    <t>ALMM08400Q</t>
  </si>
  <si>
    <t>ALMM09700T</t>
  </si>
  <si>
    <t>CPIA 1 ALESSANDRIA</t>
  </si>
  <si>
    <t>ALMM09800N</t>
  </si>
  <si>
    <t>CPIA 2 ALESSANDRIA</t>
  </si>
  <si>
    <t>LICEO SCIENTIFICO</t>
  </si>
  <si>
    <t>ALPS01000P</t>
  </si>
  <si>
    <t>ALPS020009</t>
  </si>
  <si>
    <t>ALPS050005</t>
  </si>
  <si>
    <t>ALTF01000R</t>
  </si>
  <si>
    <t>ATEE00100D</t>
  </si>
  <si>
    <t>ASTI</t>
  </si>
  <si>
    <t>ATEE003005</t>
  </si>
  <si>
    <t>ATEE004001</t>
  </si>
  <si>
    <t>ATEE00500R</t>
  </si>
  <si>
    <t>ATIC80100B</t>
  </si>
  <si>
    <t>CASTELNUOVO DON BOSCO</t>
  </si>
  <si>
    <t>ATIC802007</t>
  </si>
  <si>
    <t>VESIME</t>
  </si>
  <si>
    <t>ATIC80400V</t>
  </si>
  <si>
    <t>MONCALVO</t>
  </si>
  <si>
    <t>ATIC80500P</t>
  </si>
  <si>
    <t>CASTELL'ALFERO</t>
  </si>
  <si>
    <t>ATIC80600E</t>
  </si>
  <si>
    <t>VILLANOVA D'ASTI</t>
  </si>
  <si>
    <t>ATIC808006</t>
  </si>
  <si>
    <t>MONTEGROSSO D'ASTI</t>
  </si>
  <si>
    <t>ATIC809002</t>
  </si>
  <si>
    <t>ROCCHETTA TANARO</t>
  </si>
  <si>
    <t>ATIC810006</t>
  </si>
  <si>
    <t>VILLAFRANCA D'ASTI</t>
  </si>
  <si>
    <t>ATIC811002</t>
  </si>
  <si>
    <t>SAN DAMIANO D'ASTI</t>
  </si>
  <si>
    <t>ATIC81200T</t>
  </si>
  <si>
    <t>COSTIGLIOLE D'ASTI</t>
  </si>
  <si>
    <t>ATIC81300N</t>
  </si>
  <si>
    <t>CANELLI</t>
  </si>
  <si>
    <t>ATIC81400D</t>
  </si>
  <si>
    <t>ATIC815009</t>
  </si>
  <si>
    <t>INCISA SCAPACCINO</t>
  </si>
  <si>
    <t>ATIC816005</t>
  </si>
  <si>
    <t>NIZZA MONFERRATO</t>
  </si>
  <si>
    <t>ATIS00200B</t>
  </si>
  <si>
    <t>ATIS003007</t>
  </si>
  <si>
    <t>ATIS004003</t>
  </si>
  <si>
    <t>ATIS00600P</t>
  </si>
  <si>
    <t>ATIS00700E</t>
  </si>
  <si>
    <t>ATMM003004</t>
  </si>
  <si>
    <t>ATMM00400X</t>
  </si>
  <si>
    <t>GOLTIERI</t>
  </si>
  <si>
    <t>ATMM11300G</t>
  </si>
  <si>
    <t>CPIA 1 ASTI</t>
  </si>
  <si>
    <t>ATPM01000R</t>
  </si>
  <si>
    <t>ATPS01000Q</t>
  </si>
  <si>
    <t>ATTF01000T</t>
  </si>
  <si>
    <t>BIIC80000D</t>
  </si>
  <si>
    <t>ANDORNO MICCA</t>
  </si>
  <si>
    <t>BIIC801009</t>
  </si>
  <si>
    <t>CAVAGLIA'</t>
  </si>
  <si>
    <t>BIIC802005</t>
  </si>
  <si>
    <t>PRAY</t>
  </si>
  <si>
    <t>BIIC803001</t>
  </si>
  <si>
    <t>PETTINENGO</t>
  </si>
  <si>
    <t>BIIC80400R</t>
  </si>
  <si>
    <t>TRIVERO</t>
  </si>
  <si>
    <t>BIIC80500L</t>
  </si>
  <si>
    <t>VALLE MOSSO</t>
  </si>
  <si>
    <t>BIIC80600C</t>
  </si>
  <si>
    <t>SANDIGLIANO</t>
  </si>
  <si>
    <t>BIIC807008</t>
  </si>
  <si>
    <t>GAGLIANICO</t>
  </si>
  <si>
    <t>BIIC808004</t>
  </si>
  <si>
    <t>MONGRANDO</t>
  </si>
  <si>
    <t>BIIC80900X</t>
  </si>
  <si>
    <t>OCCHIEPPO INFERIORE</t>
  </si>
  <si>
    <t>BIIC81200Q</t>
  </si>
  <si>
    <t>BRUSNENGO</t>
  </si>
  <si>
    <t>BIIC81300G</t>
  </si>
  <si>
    <t>BIELLA</t>
  </si>
  <si>
    <t>BIIC81400B</t>
  </si>
  <si>
    <t>BIIC815007</t>
  </si>
  <si>
    <t>SAN FRANCESCO D'ASSISI</t>
  </si>
  <si>
    <t>BIIC816003</t>
  </si>
  <si>
    <t>COSSATO</t>
  </si>
  <si>
    <t>BIIC81700V</t>
  </si>
  <si>
    <t>VALDENGO</t>
  </si>
  <si>
    <t>BIIC81800P</t>
  </si>
  <si>
    <t>VIGLIANO BIELLESE</t>
  </si>
  <si>
    <t>BIIS00100D</t>
  </si>
  <si>
    <t>G. Q. SELLA</t>
  </si>
  <si>
    <t>BIIS002009</t>
  </si>
  <si>
    <t>BIIS004001</t>
  </si>
  <si>
    <t>DEL COSSATESE E VALLE STRONA</t>
  </si>
  <si>
    <t>BIIS00600L</t>
  </si>
  <si>
    <t>BIPS01000N</t>
  </si>
  <si>
    <t>BIRH01000B</t>
  </si>
  <si>
    <t>BITF01000Q</t>
  </si>
  <si>
    <t>CNEE00100R</t>
  </si>
  <si>
    <t>CUNEO</t>
  </si>
  <si>
    <t>CNEE00300C</t>
  </si>
  <si>
    <t>CNEE03200C</t>
  </si>
  <si>
    <t>FOSSANO</t>
  </si>
  <si>
    <t>CNEE033008</t>
  </si>
  <si>
    <t>CNEE03700G</t>
  </si>
  <si>
    <t>MONDOVI'</t>
  </si>
  <si>
    <t>CNEE05900C</t>
  </si>
  <si>
    <t>SALUZZO</t>
  </si>
  <si>
    <t>CNEE06000L</t>
  </si>
  <si>
    <t>ALBA</t>
  </si>
  <si>
    <t>CNEE06100C</t>
  </si>
  <si>
    <t>CNEE062008</t>
  </si>
  <si>
    <t>CNEE063004</t>
  </si>
  <si>
    <t>BRA</t>
  </si>
  <si>
    <t>CNEE06400X</t>
  </si>
  <si>
    <t>CNEE068007</t>
  </si>
  <si>
    <t>DRONERO</t>
  </si>
  <si>
    <t>CNEE069003</t>
  </si>
  <si>
    <t>CNIC80200E</t>
  </si>
  <si>
    <t>MOROZZO</t>
  </si>
  <si>
    <t>CNIC80300A</t>
  </si>
  <si>
    <t>DEMONTE</t>
  </si>
  <si>
    <t>CNIC804006</t>
  </si>
  <si>
    <t>CARAGLIO</t>
  </si>
  <si>
    <t>CNIC80600T</t>
  </si>
  <si>
    <t>CARRU'</t>
  </si>
  <si>
    <t>CNIC80700N</t>
  </si>
  <si>
    <t>BENE VAGIENNA</t>
  </si>
  <si>
    <t>CNIC80800D</t>
  </si>
  <si>
    <t>BORGO SAN DALMAZZO</t>
  </si>
  <si>
    <t>CNIC809009</t>
  </si>
  <si>
    <t>BOVES</t>
  </si>
  <si>
    <t>CNIC81000D</t>
  </si>
  <si>
    <t>ROBILANTE</t>
  </si>
  <si>
    <t>CNIC811009</t>
  </si>
  <si>
    <t>SAN MICHELE MONDOVI'</t>
  </si>
  <si>
    <t>CNIC812005</t>
  </si>
  <si>
    <t>VILLANOVA MONDOVI'</t>
  </si>
  <si>
    <t>CNIC813001</t>
  </si>
  <si>
    <t>CEVA</t>
  </si>
  <si>
    <t>CNIC81400R</t>
  </si>
  <si>
    <t>BOSSOLASCO</t>
  </si>
  <si>
    <t>CNIC81600C</t>
  </si>
  <si>
    <t>CORTEMILIA</t>
  </si>
  <si>
    <t>CNIC817008</t>
  </si>
  <si>
    <t>SOMMARIVA DEL BOSCO</t>
  </si>
  <si>
    <t>CNIC818004</t>
  </si>
  <si>
    <t>SOMMARIVA PERNO</t>
  </si>
  <si>
    <t>CNIC81900X</t>
  </si>
  <si>
    <t>LA MORRA</t>
  </si>
  <si>
    <t>CNIC820004</t>
  </si>
  <si>
    <t>SANTA VITTORIA D'ALBA</t>
  </si>
  <si>
    <t>CNIC82100X</t>
  </si>
  <si>
    <t>MONTA'</t>
  </si>
  <si>
    <t>CNIC82200Q</t>
  </si>
  <si>
    <t>CANALE</t>
  </si>
  <si>
    <t>CNIC82300G</t>
  </si>
  <si>
    <t>GOVONE</t>
  </si>
  <si>
    <t>CNIC82400B</t>
  </si>
  <si>
    <t>SANTO STEFANO BELBO</t>
  </si>
  <si>
    <t>CNIC825007</t>
  </si>
  <si>
    <t>CHERASCO</t>
  </si>
  <si>
    <t>CNIC826003</t>
  </si>
  <si>
    <t>VENASCA</t>
  </si>
  <si>
    <t>CNIC82800P</t>
  </si>
  <si>
    <t>CNIC83000P</t>
  </si>
  <si>
    <t>RACCONIGI</t>
  </si>
  <si>
    <t>CNIC83100E</t>
  </si>
  <si>
    <t>MORETTA</t>
  </si>
  <si>
    <t>CNIC83200A</t>
  </si>
  <si>
    <t>BAGNOLO PIEMONTE</t>
  </si>
  <si>
    <t>CNIC833006</t>
  </si>
  <si>
    <t>BARGE</t>
  </si>
  <si>
    <t>CNIC834002</t>
  </si>
  <si>
    <t>REVELLO</t>
  </si>
  <si>
    <t>CNIC83500T</t>
  </si>
  <si>
    <t>SANFRONT</t>
  </si>
  <si>
    <t>CNIC83600N</t>
  </si>
  <si>
    <t>GARESSIO</t>
  </si>
  <si>
    <t>CNIC83700D</t>
  </si>
  <si>
    <t>NEIVE</t>
  </si>
  <si>
    <t>CNIC838009</t>
  </si>
  <si>
    <t>CAVALLERMAGGIORE</t>
  </si>
  <si>
    <t>CNIC839005</t>
  </si>
  <si>
    <t>BERNEZZO</t>
  </si>
  <si>
    <t>CNIC840009</t>
  </si>
  <si>
    <t>CERVASCA</t>
  </si>
  <si>
    <t>CNIC841005</t>
  </si>
  <si>
    <t>CHIUSA DI PESIO - PEVERAGNO</t>
  </si>
  <si>
    <t>CHIUSA DI PESIO</t>
  </si>
  <si>
    <t>CNIC84300R</t>
  </si>
  <si>
    <t>CENTALLO</t>
  </si>
  <si>
    <t>CNIC84500C</t>
  </si>
  <si>
    <t>VERZUOLO</t>
  </si>
  <si>
    <t>CNIC846008</t>
  </si>
  <si>
    <t>DOGLIANI</t>
  </si>
  <si>
    <t>CNIC847004</t>
  </si>
  <si>
    <t>CNIC84800X</t>
  </si>
  <si>
    <t>CNIC84900Q</t>
  </si>
  <si>
    <t>DIANO D'ALBA</t>
  </si>
  <si>
    <t>CNIC85000X</t>
  </si>
  <si>
    <t>BUSCA</t>
  </si>
  <si>
    <t>CNIC85100Q</t>
  </si>
  <si>
    <t>SAVIGLIANO</t>
  </si>
  <si>
    <t>CNIC85200G</t>
  </si>
  <si>
    <t>CNIS00200P</t>
  </si>
  <si>
    <t>CNIS00300E</t>
  </si>
  <si>
    <t>CNIS00400A</t>
  </si>
  <si>
    <t>CNIS00700T</t>
  </si>
  <si>
    <t>CNIS01100D</t>
  </si>
  <si>
    <t>CNIS012009</t>
  </si>
  <si>
    <t>CNIS014001</t>
  </si>
  <si>
    <t>CNIS01600L</t>
  </si>
  <si>
    <t>CNIS01700C</t>
  </si>
  <si>
    <t>CNIS019004</t>
  </si>
  <si>
    <t>CNIS021004</t>
  </si>
  <si>
    <t>CNIS02200X</t>
  </si>
  <si>
    <t>CNIS02400G</t>
  </si>
  <si>
    <t>CNIS026007</t>
  </si>
  <si>
    <t>CNIS027003</t>
  </si>
  <si>
    <t>CNIS02800V</t>
  </si>
  <si>
    <t>CNIS02900P</t>
  </si>
  <si>
    <t>CNMM146006</t>
  </si>
  <si>
    <t>CNMM14800T</t>
  </si>
  <si>
    <t>CNMM14900N</t>
  </si>
  <si>
    <t>CNMM15000T</t>
  </si>
  <si>
    <t>CNMM153009</t>
  </si>
  <si>
    <t>CNMM154005</t>
  </si>
  <si>
    <t>CNMM15700L</t>
  </si>
  <si>
    <t>CNMM161008</t>
  </si>
  <si>
    <t>CPIA 1 CUNEO</t>
  </si>
  <si>
    <t>CNMM162004</t>
  </si>
  <si>
    <t>CPIA 2 CUNEO</t>
  </si>
  <si>
    <t>LICEO CLASSICO</t>
  </si>
  <si>
    <t>CNPC030005</t>
  </si>
  <si>
    <t>CNPM010004</t>
  </si>
  <si>
    <t>CNPM04000X</t>
  </si>
  <si>
    <t>CNPS010003</t>
  </si>
  <si>
    <t>CNPS02000N</t>
  </si>
  <si>
    <t>CNPS030008</t>
  </si>
  <si>
    <t>CNPS05000D</t>
  </si>
  <si>
    <t>CNRH02000B</t>
  </si>
  <si>
    <t>CNTD04000P</t>
  </si>
  <si>
    <t>CNTF010005</t>
  </si>
  <si>
    <t>NOEE01000L</t>
  </si>
  <si>
    <t>ARONA</t>
  </si>
  <si>
    <t>NOEE01500Q</t>
  </si>
  <si>
    <t>BORGOMANERO</t>
  </si>
  <si>
    <t>NOEE021003</t>
  </si>
  <si>
    <t>CASTELLETTO TICINO</t>
  </si>
  <si>
    <t>NOEE035001</t>
  </si>
  <si>
    <t>OLEGGIO</t>
  </si>
  <si>
    <t>NOIC804007</t>
  </si>
  <si>
    <t>SAN MAURIZIO D'OPAGLIO</t>
  </si>
  <si>
    <t>NOIC80600V</t>
  </si>
  <si>
    <t>VARALLO POMBIA</t>
  </si>
  <si>
    <t>NOIC80700P</t>
  </si>
  <si>
    <t>CARPIGNANO SESIA</t>
  </si>
  <si>
    <t>NOIC80800E</t>
  </si>
  <si>
    <t>GOZZANO</t>
  </si>
  <si>
    <t>NOIC80900A</t>
  </si>
  <si>
    <t>CERANO</t>
  </si>
  <si>
    <t>NOIC81000E</t>
  </si>
  <si>
    <t>CAMERI</t>
  </si>
  <si>
    <t>NOIC81100A</t>
  </si>
  <si>
    <t>GRIGNASCO</t>
  </si>
  <si>
    <t>NOIC812006</t>
  </si>
  <si>
    <t>ROMAGNANO SESIA</t>
  </si>
  <si>
    <t>NOIC813002</t>
  </si>
  <si>
    <t>BELLINZAGO NOVARESE</t>
  </si>
  <si>
    <t>NOIC81400T</t>
  </si>
  <si>
    <t>BIANDRATE</t>
  </si>
  <si>
    <t>NOIC81600D</t>
  </si>
  <si>
    <t>NOIC817009</t>
  </si>
  <si>
    <t>MOMO</t>
  </si>
  <si>
    <t>NOIC818005</t>
  </si>
  <si>
    <t>GALLIATE</t>
  </si>
  <si>
    <t>NOIC819001</t>
  </si>
  <si>
    <t>INVORIO</t>
  </si>
  <si>
    <t>NOIC820005</t>
  </si>
  <si>
    <t>GATTICO</t>
  </si>
  <si>
    <t>NOIC821001</t>
  </si>
  <si>
    <t>NOIC82200R</t>
  </si>
  <si>
    <t>NOIC82300L</t>
  </si>
  <si>
    <t>NOVARA</t>
  </si>
  <si>
    <t>NOIC82400C</t>
  </si>
  <si>
    <t>NOIC825008</t>
  </si>
  <si>
    <t>NOIC826004</t>
  </si>
  <si>
    <t>NOIC82700X</t>
  </si>
  <si>
    <t>MARGHERITA HACK</t>
  </si>
  <si>
    <t>NOIC82800Q</t>
  </si>
  <si>
    <t>NOIC82900G</t>
  </si>
  <si>
    <t>TRECATE</t>
  </si>
  <si>
    <t>NOIC83000Q</t>
  </si>
  <si>
    <t>NOIC83100G</t>
  </si>
  <si>
    <t>NOIS00200Q</t>
  </si>
  <si>
    <t>PASCAL</t>
  </si>
  <si>
    <t>ROMENTINO</t>
  </si>
  <si>
    <t>NOIS00300G</t>
  </si>
  <si>
    <t>BONFANTINI</t>
  </si>
  <si>
    <t>NOIS00400B</t>
  </si>
  <si>
    <t>NOIS006003</t>
  </si>
  <si>
    <t>NOMM184002</t>
  </si>
  <si>
    <t>NOMM188009</t>
  </si>
  <si>
    <t>CPIA 1 NOVARA</t>
  </si>
  <si>
    <t>NOPC07000L</t>
  </si>
  <si>
    <t>LICEO CLASSICO E LINGUISTICO C.ALBERTO</t>
  </si>
  <si>
    <t>NOPM010005</t>
  </si>
  <si>
    <t>TORNIELLI BELLINI</t>
  </si>
  <si>
    <t>NOPS010004</t>
  </si>
  <si>
    <t>NOPS04000X</t>
  </si>
  <si>
    <t>NORC01000L</t>
  </si>
  <si>
    <t>LICEO ARTISTICO</t>
  </si>
  <si>
    <t>NOSL010001</t>
  </si>
  <si>
    <t>NOTD09000R</t>
  </si>
  <si>
    <t>NOTF02000R</t>
  </si>
  <si>
    <t>NOTF03000B</t>
  </si>
  <si>
    <t>NOTF040002</t>
  </si>
  <si>
    <t>CONVITTO NAZIONALE</t>
  </si>
  <si>
    <t>NOVC010008</t>
  </si>
  <si>
    <t>C. ALBERTO</t>
  </si>
  <si>
    <t>TOEE00400R</t>
  </si>
  <si>
    <t>TORINO</t>
  </si>
  <si>
    <t>TOEE00500L</t>
  </si>
  <si>
    <t>BARICCO</t>
  </si>
  <si>
    <t>TOEE010004</t>
  </si>
  <si>
    <t>PARRI</t>
  </si>
  <si>
    <t>TOEE01100X</t>
  </si>
  <si>
    <t>TOEE01400B</t>
  </si>
  <si>
    <t>COLLODI</t>
  </si>
  <si>
    <t>TOEE016003</t>
  </si>
  <si>
    <t>TOEE01700V</t>
  </si>
  <si>
    <t>TOEE01800P</t>
  </si>
  <si>
    <t>D'AZEGLIO</t>
  </si>
  <si>
    <t>TOEE024002</t>
  </si>
  <si>
    <t>DUCA D'AOSTA</t>
  </si>
  <si>
    <t>TOEE02500T</t>
  </si>
  <si>
    <t>TOEE02700D</t>
  </si>
  <si>
    <t>FRANK</t>
  </si>
  <si>
    <t>TOEE029005</t>
  </si>
  <si>
    <t>GABELLI</t>
  </si>
  <si>
    <t>TOEE03400L</t>
  </si>
  <si>
    <t>TOEE03900Q</t>
  </si>
  <si>
    <t>MANZONI</t>
  </si>
  <si>
    <t>TOEE04100Q</t>
  </si>
  <si>
    <t>MAZZINI</t>
  </si>
  <si>
    <t>TOEE045003</t>
  </si>
  <si>
    <t>NOVARO</t>
  </si>
  <si>
    <t>TOEE04700P</t>
  </si>
  <si>
    <t>PACCHIOTTI</t>
  </si>
  <si>
    <t>TOEE05000E</t>
  </si>
  <si>
    <t>PARINI</t>
  </si>
  <si>
    <t>TOEE05100A</t>
  </si>
  <si>
    <t>PELLICO</t>
  </si>
  <si>
    <t>TOEE05600D</t>
  </si>
  <si>
    <t>TOEE061001</t>
  </si>
  <si>
    <t>SINIGAGLIA</t>
  </si>
  <si>
    <t>TOEE06400C</t>
  </si>
  <si>
    <t>TOSCANINI</t>
  </si>
  <si>
    <t>TOEE065008</t>
  </si>
  <si>
    <t>TOEE06900G</t>
  </si>
  <si>
    <t>GOBETTI</t>
  </si>
  <si>
    <t>TOEE08400N</t>
  </si>
  <si>
    <t>CALUSO</t>
  </si>
  <si>
    <t>TOEE09100R</t>
  </si>
  <si>
    <t>CASTELLAMONTE</t>
  </si>
  <si>
    <t>TOEE09800G</t>
  </si>
  <si>
    <t>CHIVASSO</t>
  </si>
  <si>
    <t>TOEE09900B</t>
  </si>
  <si>
    <t>TOEE10000A</t>
  </si>
  <si>
    <t>TOEE10500D</t>
  </si>
  <si>
    <t>COLLEGNO</t>
  </si>
  <si>
    <t>TOEE108001</t>
  </si>
  <si>
    <t>CUORGNE'</t>
  </si>
  <si>
    <t>TOEE122007</t>
  </si>
  <si>
    <t>LEINI</t>
  </si>
  <si>
    <t>TOEE129002</t>
  </si>
  <si>
    <t>NICHELINO</t>
  </si>
  <si>
    <t>TOEE130006</t>
  </si>
  <si>
    <t>TOEE131002</t>
  </si>
  <si>
    <t>TOEE13200T</t>
  </si>
  <si>
    <t>TOEE137001</t>
  </si>
  <si>
    <t>OULX</t>
  </si>
  <si>
    <t>TOEE14200C</t>
  </si>
  <si>
    <t>PINEROLO</t>
  </si>
  <si>
    <t>TOEE143008</t>
  </si>
  <si>
    <t>TOEE144004</t>
  </si>
  <si>
    <t>TOEE14500X</t>
  </si>
  <si>
    <t>TOEE152003</t>
  </si>
  <si>
    <t>RIVOLI</t>
  </si>
  <si>
    <t>TOEE15400P</t>
  </si>
  <si>
    <t>TOEE15500E</t>
  </si>
  <si>
    <t>TOEE16100T</t>
  </si>
  <si>
    <t>SETTIMO TORINESE</t>
  </si>
  <si>
    <t>TOEE16200N</t>
  </si>
  <si>
    <t>TOEE16300D</t>
  </si>
  <si>
    <t>TOEE164009</t>
  </si>
  <si>
    <t>TOEE16800L</t>
  </si>
  <si>
    <t>SAN GIORGIO CANAVESE</t>
  </si>
  <si>
    <t>TOEE17500Q</t>
  </si>
  <si>
    <t>VOLPIANO</t>
  </si>
  <si>
    <t>TOEE181003</t>
  </si>
  <si>
    <t>GRUGLIASCO</t>
  </si>
  <si>
    <t>TOEE18200V</t>
  </si>
  <si>
    <t>ALERAMO</t>
  </si>
  <si>
    <t>TOEE18300P</t>
  </si>
  <si>
    <t>TOEE18500A</t>
  </si>
  <si>
    <t>TOIC80400P</t>
  </si>
  <si>
    <t>VILLAR PEROSA</t>
  </si>
  <si>
    <t>TOIC80500E</t>
  </si>
  <si>
    <t>TOIC80600A</t>
  </si>
  <si>
    <t>VISTRORIO</t>
  </si>
  <si>
    <t>TOIC807006</t>
  </si>
  <si>
    <t>PEROSA ARGENTINA</t>
  </si>
  <si>
    <t>TOIC808002</t>
  </si>
  <si>
    <t>TOIC80900T</t>
  </si>
  <si>
    <t>CERES</t>
  </si>
  <si>
    <t>TOIC810002</t>
  </si>
  <si>
    <t>TOIC81100T</t>
  </si>
  <si>
    <t>TOIC81200N</t>
  </si>
  <si>
    <t>TOIC81300D</t>
  </si>
  <si>
    <t>TORRE PELLICE</t>
  </si>
  <si>
    <t>TOIC814009</t>
  </si>
  <si>
    <t>PONT CANAVESE</t>
  </si>
  <si>
    <t>TOIC815005</t>
  </si>
  <si>
    <t>TOIC816001</t>
  </si>
  <si>
    <t>TOIC81700R</t>
  </si>
  <si>
    <t>TOIC81800L</t>
  </si>
  <si>
    <t>TOIC81900C</t>
  </si>
  <si>
    <t>TOIC82000L</t>
  </si>
  <si>
    <t>TOIC82100C</t>
  </si>
  <si>
    <t>ALMESE</t>
  </si>
  <si>
    <t>TOIC822008</t>
  </si>
  <si>
    <t>CASELETTE</t>
  </si>
  <si>
    <t>TOIC823004</t>
  </si>
  <si>
    <t>SANT'AMBROGIO DI TORINO</t>
  </si>
  <si>
    <t>TOIC82400X</t>
  </si>
  <si>
    <t>SANT'ANTONINO DI SUSA</t>
  </si>
  <si>
    <t>TOIC82500Q</t>
  </si>
  <si>
    <t>CONDOVE</t>
  </si>
  <si>
    <t>TOIC82600G</t>
  </si>
  <si>
    <t>LANZO TORINESE</t>
  </si>
  <si>
    <t>TOIC82700B</t>
  </si>
  <si>
    <t>CORIO</t>
  </si>
  <si>
    <t>TOIC828007</t>
  </si>
  <si>
    <t>FIANO</t>
  </si>
  <si>
    <t>TOIC829003</t>
  </si>
  <si>
    <t>BALANGERO</t>
  </si>
  <si>
    <t>TOIC830007</t>
  </si>
  <si>
    <t>NOLE</t>
  </si>
  <si>
    <t>TOIC831003</t>
  </si>
  <si>
    <t>SAN MAURIZIO CANAVESE</t>
  </si>
  <si>
    <t>TOIC83200V</t>
  </si>
  <si>
    <t>TROFARELLO</t>
  </si>
  <si>
    <t>TOIC83300P</t>
  </si>
  <si>
    <t>MONCALIERI</t>
  </si>
  <si>
    <t>TOIC83400E</t>
  </si>
  <si>
    <t>CANDIOLO</t>
  </si>
  <si>
    <t>TOIC83500A</t>
  </si>
  <si>
    <t>AIRASCA</t>
  </si>
  <si>
    <t>TOIC836006</t>
  </si>
  <si>
    <t>NONE</t>
  </si>
  <si>
    <t>TOIC837002</t>
  </si>
  <si>
    <t>BRUINO</t>
  </si>
  <si>
    <t>TOIC83800T</t>
  </si>
  <si>
    <t>VOLVERA</t>
  </si>
  <si>
    <t>TOIC84000T</t>
  </si>
  <si>
    <t>RIVALTA DI TORINO</t>
  </si>
  <si>
    <t>TOIC84100N</t>
  </si>
  <si>
    <t>TOIC84200D</t>
  </si>
  <si>
    <t>BRICHERASIO</t>
  </si>
  <si>
    <t>TOIC843009</t>
  </si>
  <si>
    <t>LUSERNA SAN GIOVANNI</t>
  </si>
  <si>
    <t>TOIC845001</t>
  </si>
  <si>
    <t>CAVOUR</t>
  </si>
  <si>
    <t>TOIC84600R</t>
  </si>
  <si>
    <t>CUMIANA</t>
  </si>
  <si>
    <t>TOIC84700L</t>
  </si>
  <si>
    <t>VIGONE</t>
  </si>
  <si>
    <t>TOIC84800C</t>
  </si>
  <si>
    <t>FORNO CANAVESE</t>
  </si>
  <si>
    <t>TOIC849008</t>
  </si>
  <si>
    <t>SETTIMO VITTONE</t>
  </si>
  <si>
    <t>TOIC85000C</t>
  </si>
  <si>
    <t>CASTIGLIONE TORINESE</t>
  </si>
  <si>
    <t>TOIC851008</t>
  </si>
  <si>
    <t>GASSINO TORINESE</t>
  </si>
  <si>
    <t>TOIC852004</t>
  </si>
  <si>
    <t>MONTANARO</t>
  </si>
  <si>
    <t>TOIC85300X</t>
  </si>
  <si>
    <t>BRANDIZZO</t>
  </si>
  <si>
    <t>TOIC85400Q</t>
  </si>
  <si>
    <t>VEROLENGO</t>
  </si>
  <si>
    <t>TOIC85500G</t>
  </si>
  <si>
    <t>PINO TORINESE</t>
  </si>
  <si>
    <t>TOIC85600B</t>
  </si>
  <si>
    <t>CAMBIANO</t>
  </si>
  <si>
    <t>TOIC857007</t>
  </si>
  <si>
    <t>POIRINO</t>
  </si>
  <si>
    <t>TOIC858003</t>
  </si>
  <si>
    <t>SANTENA</t>
  </si>
  <si>
    <t>TOIC85900V</t>
  </si>
  <si>
    <t>TOIC860003</t>
  </si>
  <si>
    <t>CASELLE TORINESE</t>
  </si>
  <si>
    <t>TOIC86100V</t>
  </si>
  <si>
    <t>TOIC86200P</t>
  </si>
  <si>
    <t>TOIC86300E</t>
  </si>
  <si>
    <t>BRUSASCO</t>
  </si>
  <si>
    <t>TOIC865006</t>
  </si>
  <si>
    <t>FAVRIA</t>
  </si>
  <si>
    <t>TOIC866002</t>
  </si>
  <si>
    <t>TOIC86700T</t>
  </si>
  <si>
    <t>TOIC86800N</t>
  </si>
  <si>
    <t>GIAVENO</t>
  </si>
  <si>
    <t>TOIC86900D</t>
  </si>
  <si>
    <t>TRANA</t>
  </si>
  <si>
    <t>TOIC87000N</t>
  </si>
  <si>
    <t>TOIC87100D</t>
  </si>
  <si>
    <t>TOIC872009</t>
  </si>
  <si>
    <t>TOIC873005</t>
  </si>
  <si>
    <t>TOIC874001</t>
  </si>
  <si>
    <t>VINOVO</t>
  </si>
  <si>
    <t>TOIC87500R</t>
  </si>
  <si>
    <t>TOIC87600L</t>
  </si>
  <si>
    <t>TOIC87700C</t>
  </si>
  <si>
    <t>TOIC878008</t>
  </si>
  <si>
    <t>TOIC879004</t>
  </si>
  <si>
    <t>TOIC880008</t>
  </si>
  <si>
    <t>SUSA</t>
  </si>
  <si>
    <t>TOIC881004</t>
  </si>
  <si>
    <t>TOIC88200X</t>
  </si>
  <si>
    <t>TOIC88300Q</t>
  </si>
  <si>
    <t>TOIC88400G</t>
  </si>
  <si>
    <t>TOIC88500B</t>
  </si>
  <si>
    <t>TOIC886007</t>
  </si>
  <si>
    <t>LA LOGGIA</t>
  </si>
  <si>
    <t>TOIC887003</t>
  </si>
  <si>
    <t>TOIC88800V</t>
  </si>
  <si>
    <t>TOIC88900P</t>
  </si>
  <si>
    <t>TOIC89000V</t>
  </si>
  <si>
    <t>DRUENTO</t>
  </si>
  <si>
    <t>TOIC89100P</t>
  </si>
  <si>
    <t>BORGARO TORINESE</t>
  </si>
  <si>
    <t>TOIC89200E</t>
  </si>
  <si>
    <t>TOIC89300A</t>
  </si>
  <si>
    <t>STRAMBINO</t>
  </si>
  <si>
    <t>TOIC894006</t>
  </si>
  <si>
    <t>AZEGLIO</t>
  </si>
  <si>
    <t>TOIC895002</t>
  </si>
  <si>
    <t>BEINASCO</t>
  </si>
  <si>
    <t>TOIC89600T</t>
  </si>
  <si>
    <t>TOIC89700N</t>
  </si>
  <si>
    <t>PIANEZZA</t>
  </si>
  <si>
    <t>TOIC89800D</t>
  </si>
  <si>
    <t>ALPIGNANO</t>
  </si>
  <si>
    <t>TOIC899009</t>
  </si>
  <si>
    <t>BUSSOLENO</t>
  </si>
  <si>
    <t>TOIC8A0002</t>
  </si>
  <si>
    <t>TOIC8A100T</t>
  </si>
  <si>
    <t>TOIC8A200N</t>
  </si>
  <si>
    <t>TOIC8A300D</t>
  </si>
  <si>
    <t>VENARIA REALE</t>
  </si>
  <si>
    <t>TOIC8A4009</t>
  </si>
  <si>
    <t>TOIC8AA00T</t>
  </si>
  <si>
    <t>IVREA</t>
  </si>
  <si>
    <t>TOIC8AB00N</t>
  </si>
  <si>
    <t>TOIC8AC00D</t>
  </si>
  <si>
    <t>RIVAROLO CANAVESE</t>
  </si>
  <si>
    <t>TOIC8AD009</t>
  </si>
  <si>
    <t>PIOSSASCO</t>
  </si>
  <si>
    <t>TOIC8AE005</t>
  </si>
  <si>
    <t>TOIC8AF001</t>
  </si>
  <si>
    <t>BUTTIGLIERA ALTA</t>
  </si>
  <si>
    <t>TOIC8AG00R</t>
  </si>
  <si>
    <t>AVIGLIANA</t>
  </si>
  <si>
    <t>TOIC8AH00L</t>
  </si>
  <si>
    <t>ORBASSANO</t>
  </si>
  <si>
    <t>TOIC8AJ00T</t>
  </si>
  <si>
    <t>TOIC8AK00N</t>
  </si>
  <si>
    <t>CIRIE'</t>
  </si>
  <si>
    <t>TOIC8AL00D</t>
  </si>
  <si>
    <t>TOIC8AM009</t>
  </si>
  <si>
    <t>CARMAGNOLA</t>
  </si>
  <si>
    <t>TOIC8AN005</t>
  </si>
  <si>
    <t>TOIC8AP00R</t>
  </si>
  <si>
    <t>TOIC8AQ00L</t>
  </si>
  <si>
    <t>CARIGNANO</t>
  </si>
  <si>
    <t>TOIC8AR00C</t>
  </si>
  <si>
    <t>PAVONE CANAVESE</t>
  </si>
  <si>
    <t>TOIC8AS00N</t>
  </si>
  <si>
    <t>ANDEZENO</t>
  </si>
  <si>
    <t>TOIC8AT00D</t>
  </si>
  <si>
    <t>CHIERI</t>
  </si>
  <si>
    <t>TOIC8AU009</t>
  </si>
  <si>
    <t>TOIC8AV005</t>
  </si>
  <si>
    <t>TOIC8AW001</t>
  </si>
  <si>
    <t>SAN MAURO TORINESE</t>
  </si>
  <si>
    <t>TOIC8AX00R</t>
  </si>
  <si>
    <t>TOIC8AY00L</t>
  </si>
  <si>
    <t>TOIC8AZ00C</t>
  </si>
  <si>
    <t>TOIS00100B</t>
  </si>
  <si>
    <t>TOIS003003</t>
  </si>
  <si>
    <t>TOIS00400V</t>
  </si>
  <si>
    <t>TOIS00600E</t>
  </si>
  <si>
    <t>TOIS00700A</t>
  </si>
  <si>
    <t>TOIS008006</t>
  </si>
  <si>
    <t>TOIS01200T</t>
  </si>
  <si>
    <t>TOIS01300N</t>
  </si>
  <si>
    <t>BODONI - PARAVIA</t>
  </si>
  <si>
    <t>TOIS01400D</t>
  </si>
  <si>
    <t>TOIS016005</t>
  </si>
  <si>
    <t>TOIS017001</t>
  </si>
  <si>
    <t>TOIS01800R</t>
  </si>
  <si>
    <t>EINSTEIN</t>
  </si>
  <si>
    <t>TOIS01900L</t>
  </si>
  <si>
    <t>TOIS02100L</t>
  </si>
  <si>
    <t>TOIS02200C</t>
  </si>
  <si>
    <t>TOIS023008</t>
  </si>
  <si>
    <t>TOIS024004</t>
  </si>
  <si>
    <t>TOIS02600Q</t>
  </si>
  <si>
    <t>TOIS02700G</t>
  </si>
  <si>
    <t>TOIS02800B</t>
  </si>
  <si>
    <t>TOIS029007</t>
  </si>
  <si>
    <t>TOIS031007</t>
  </si>
  <si>
    <t>TOIS032003</t>
  </si>
  <si>
    <t>TOIS03300V</t>
  </si>
  <si>
    <t>TOIS03400P</t>
  </si>
  <si>
    <t>TOIS03600A</t>
  </si>
  <si>
    <t>TOIS037006</t>
  </si>
  <si>
    <t>TOIS038002</t>
  </si>
  <si>
    <t>TOIS03900T</t>
  </si>
  <si>
    <t>TOIS04100T</t>
  </si>
  <si>
    <t>TOIS04200N</t>
  </si>
  <si>
    <t>TOIS04300D</t>
  </si>
  <si>
    <t>TOIS044009</t>
  </si>
  <si>
    <t>PREVER</t>
  </si>
  <si>
    <t>TOIS046001</t>
  </si>
  <si>
    <t>TOIS04700R</t>
  </si>
  <si>
    <t>TOIS04800L</t>
  </si>
  <si>
    <t>TOIS04900C</t>
  </si>
  <si>
    <t>FERMI-GALILEI</t>
  </si>
  <si>
    <t>TOIS05100C</t>
  </si>
  <si>
    <t>TOIS052008</t>
  </si>
  <si>
    <t>TOIS053004</t>
  </si>
  <si>
    <t>TOIS05400X</t>
  </si>
  <si>
    <t>TOIS05700B</t>
  </si>
  <si>
    <t>TOIS058007</t>
  </si>
  <si>
    <t>TOIS059003</t>
  </si>
  <si>
    <t>TOIS061003</t>
  </si>
  <si>
    <t>TOIS06300P</t>
  </si>
  <si>
    <t>TOMM00400Q</t>
  </si>
  <si>
    <t>TOMM00900V</t>
  </si>
  <si>
    <t>TOMM058004</t>
  </si>
  <si>
    <t>TOMM073006</t>
  </si>
  <si>
    <t>TOMM078009</t>
  </si>
  <si>
    <t>TOMM12100A</t>
  </si>
  <si>
    <t>TOMM14700E</t>
  </si>
  <si>
    <t>TOMM173003</t>
  </si>
  <si>
    <t>TOMM18300N</t>
  </si>
  <si>
    <t>TOMM19600Q</t>
  </si>
  <si>
    <t>TOMM228002</t>
  </si>
  <si>
    <t>TOMM248007</t>
  </si>
  <si>
    <t>TOMM25400E</t>
  </si>
  <si>
    <t>TOMM256006</t>
  </si>
  <si>
    <t>TOMM257002</t>
  </si>
  <si>
    <t>TOMM25900N</t>
  </si>
  <si>
    <t>TOMM26100N</t>
  </si>
  <si>
    <t>TOMM265001</t>
  </si>
  <si>
    <t>TOMM26800C</t>
  </si>
  <si>
    <t>TOMM27300X</t>
  </si>
  <si>
    <t>TOMM27600B</t>
  </si>
  <si>
    <t>TOMM27900V</t>
  </si>
  <si>
    <t>TOMM28200P</t>
  </si>
  <si>
    <t>TOMM28400A</t>
  </si>
  <si>
    <t>TOMM286002</t>
  </si>
  <si>
    <t>TOMM28900D</t>
  </si>
  <si>
    <t>TOMM32300Q</t>
  </si>
  <si>
    <t>TOMM32400G</t>
  </si>
  <si>
    <t>TOMM32500B</t>
  </si>
  <si>
    <t>TOMM326007</t>
  </si>
  <si>
    <t>TOPC01000C</t>
  </si>
  <si>
    <t>TOPC020003</t>
  </si>
  <si>
    <t>TOPC06000D</t>
  </si>
  <si>
    <t>TOPC070004</t>
  </si>
  <si>
    <t>TOPC08000P</t>
  </si>
  <si>
    <t>TOPC090009</t>
  </si>
  <si>
    <t>TOPC10000P</t>
  </si>
  <si>
    <t>TOPM050003</t>
  </si>
  <si>
    <t>REGINA MARGHERITA</t>
  </si>
  <si>
    <t>TOPM120004</t>
  </si>
  <si>
    <t>TOPS01000G</t>
  </si>
  <si>
    <t>TOPS020006</t>
  </si>
  <si>
    <t>TOPS04000B</t>
  </si>
  <si>
    <t>TOPS070007</t>
  </si>
  <si>
    <t>TOPS10000T</t>
  </si>
  <si>
    <t>TOPS120003</t>
  </si>
  <si>
    <t>TOPS170004</t>
  </si>
  <si>
    <t>TOPS18000P</t>
  </si>
  <si>
    <t>TOPS190009</t>
  </si>
  <si>
    <t>TOPS22000X</t>
  </si>
  <si>
    <t>TOPS270001</t>
  </si>
  <si>
    <t>SC.INTERN.EUROPEA STAT.A.SPINELLI</t>
  </si>
  <si>
    <t>TOPS30000G</t>
  </si>
  <si>
    <t>JUVARRA CON ANNESSA SEZ. CLASSICA</t>
  </si>
  <si>
    <t>TOPS340002</t>
  </si>
  <si>
    <t>TORC090001</t>
  </si>
  <si>
    <t>TORH010009</t>
  </si>
  <si>
    <t>TORI030002</t>
  </si>
  <si>
    <t>TORI04000L</t>
  </si>
  <si>
    <t>TOSD010002</t>
  </si>
  <si>
    <t>TOSD02000L</t>
  </si>
  <si>
    <t>TOSL01000C</t>
  </si>
  <si>
    <t>PRIMO LICEO ARTISTICO</t>
  </si>
  <si>
    <t>TOSL020003</t>
  </si>
  <si>
    <t>TOTD05000T</t>
  </si>
  <si>
    <t>TOTD090008</t>
  </si>
  <si>
    <t>TOTD160009</t>
  </si>
  <si>
    <t>TOTD290002</t>
  </si>
  <si>
    <t>RUSSELL - MORO</t>
  </si>
  <si>
    <t>TOTD310002</t>
  </si>
  <si>
    <t>TOTF04000D</t>
  </si>
  <si>
    <t>TOTF10000X</t>
  </si>
  <si>
    <t>TOTF14000A</t>
  </si>
  <si>
    <t>TOTL02000C</t>
  </si>
  <si>
    <t>TOVC01000Q</t>
  </si>
  <si>
    <t>UMBERTO I</t>
  </si>
  <si>
    <t>VBEE00200N</t>
  </si>
  <si>
    <t>DOMODOSSOLA</t>
  </si>
  <si>
    <t>VBEE00300D</t>
  </si>
  <si>
    <t>VBIC80200G</t>
  </si>
  <si>
    <t>ORNAVASSO</t>
  </si>
  <si>
    <t>VBIC80300B</t>
  </si>
  <si>
    <t>CANNOBIO</t>
  </si>
  <si>
    <t>VBIC804007</t>
  </si>
  <si>
    <t>SANTA MARIA MAGGIORE</t>
  </si>
  <si>
    <t>VBIC805003</t>
  </si>
  <si>
    <t>BACENO</t>
  </si>
  <si>
    <t>VBIC80600V</t>
  </si>
  <si>
    <t>VOGOGNA</t>
  </si>
  <si>
    <t>VBIC80700P</t>
  </si>
  <si>
    <t>PIEDIMULERA</t>
  </si>
  <si>
    <t>VBIC80800E</t>
  </si>
  <si>
    <t>CREVOLADOSSOLA</t>
  </si>
  <si>
    <t>VBIC80900A</t>
  </si>
  <si>
    <t>GRAVELLONA TOCE</t>
  </si>
  <si>
    <t>VBIC81000E</t>
  </si>
  <si>
    <t>BAVENO</t>
  </si>
  <si>
    <t>VBIC81100A</t>
  </si>
  <si>
    <t>STRESA</t>
  </si>
  <si>
    <t>VBIC812006</t>
  </si>
  <si>
    <t>VILLADOSSOLA</t>
  </si>
  <si>
    <t>VBIC813002</t>
  </si>
  <si>
    <t>VERBANIA</t>
  </si>
  <si>
    <t>VBIC81400T</t>
  </si>
  <si>
    <t>VBIC81500N</t>
  </si>
  <si>
    <t>VBIC81600D</t>
  </si>
  <si>
    <t>PREMENO</t>
  </si>
  <si>
    <t>VBIC817009</t>
  </si>
  <si>
    <t>OMEGNA</t>
  </si>
  <si>
    <t>VBIC818005</t>
  </si>
  <si>
    <t>VBIC819001</t>
  </si>
  <si>
    <t>VBIS00100X</t>
  </si>
  <si>
    <t>VBIS00200Q</t>
  </si>
  <si>
    <t>VBIS00300G</t>
  </si>
  <si>
    <t>VBIS00400B</t>
  </si>
  <si>
    <t>VBIS006003</t>
  </si>
  <si>
    <t>VBIS00700V</t>
  </si>
  <si>
    <t>VBMM01700A</t>
  </si>
  <si>
    <t>VBPS02000P</t>
  </si>
  <si>
    <t>VBPS030009</t>
  </si>
  <si>
    <t>VBTD02000E</t>
  </si>
  <si>
    <t>VCIC80000E</t>
  </si>
  <si>
    <t>TRINO</t>
  </si>
  <si>
    <t>VCIC80100A</t>
  </si>
  <si>
    <t>ASIGLIANO VERCELLESE</t>
  </si>
  <si>
    <t>VCIC802006</t>
  </si>
  <si>
    <t>ARBORIO</t>
  </si>
  <si>
    <t>VCIC803002</t>
  </si>
  <si>
    <t>SANTHIA'</t>
  </si>
  <si>
    <t>VCIC80400T</t>
  </si>
  <si>
    <t>TRONZANO VERCELLESE</t>
  </si>
  <si>
    <t>VCIC80500N</t>
  </si>
  <si>
    <t>LIVORNO FERRARIS</t>
  </si>
  <si>
    <t>VCIC80600D</t>
  </si>
  <si>
    <t>CIGLIANO</t>
  </si>
  <si>
    <t>VCIC807009</t>
  </si>
  <si>
    <t>CRESCENTINO</t>
  </si>
  <si>
    <t>VCIC808005</t>
  </si>
  <si>
    <t>VERCELLI</t>
  </si>
  <si>
    <t>VCIC809001</t>
  </si>
  <si>
    <t>VCIC810005</t>
  </si>
  <si>
    <t>VCIC811001</t>
  </si>
  <si>
    <t>VCIC81200R</t>
  </si>
  <si>
    <t>QUARONA</t>
  </si>
  <si>
    <t>VCIC81300L</t>
  </si>
  <si>
    <t>SERRAVALLE SESIA</t>
  </si>
  <si>
    <t>VCIC81400C</t>
  </si>
  <si>
    <t>BORGOSESIA</t>
  </si>
  <si>
    <t>VCIC815008</t>
  </si>
  <si>
    <t>GATTINARA</t>
  </si>
  <si>
    <t>VCIC816004</t>
  </si>
  <si>
    <t>ALTA VALSESIA</t>
  </si>
  <si>
    <t>BALMUCCIA</t>
  </si>
  <si>
    <t>VCIC81700X</t>
  </si>
  <si>
    <t>VARALLO</t>
  </si>
  <si>
    <t>VCIS00100E</t>
  </si>
  <si>
    <t>VCIS00700D</t>
  </si>
  <si>
    <t>D'ADDA</t>
  </si>
  <si>
    <t>VCIS012001</t>
  </si>
  <si>
    <t>VCIS01300R</t>
  </si>
  <si>
    <t>VCIS016008</t>
  </si>
  <si>
    <t>VCIS017004</t>
  </si>
  <si>
    <t>VCIS01800X</t>
  </si>
  <si>
    <t>VCIS01900Q</t>
  </si>
  <si>
    <t>VCPS01000P</t>
  </si>
  <si>
    <t>VCRH040008</t>
  </si>
  <si>
    <t>ONNICOMPR.</t>
  </si>
  <si>
    <t>5 CIRCOLO</t>
  </si>
  <si>
    <t xml:space="preserve">1 CIRCOLO  </t>
  </si>
  <si>
    <t>2 CIRCOLO</t>
  </si>
  <si>
    <t xml:space="preserve"> DE SIMONI</t>
  </si>
  <si>
    <t>M.BENEDICTA</t>
  </si>
  <si>
    <t>BOBBIO</t>
  </si>
  <si>
    <t>STRANEO</t>
  </si>
  <si>
    <t>POCHETTINO</t>
  </si>
  <si>
    <t>PASCOLI</t>
  </si>
  <si>
    <t>PERTINI</t>
  </si>
  <si>
    <t>DON MILANI</t>
  </si>
  <si>
    <t>GALILEI</t>
  </si>
  <si>
    <t>CARDUCCI/VOCHIERI</t>
  </si>
  <si>
    <t>DE AMICIS/MANZONI</t>
  </si>
  <si>
    <t>BOVIO/CAVOUR</t>
  </si>
  <si>
    <t xml:space="preserve">NOVI LIGURE 1 </t>
  </si>
  <si>
    <t>NOVI LIGURE 2</t>
  </si>
  <si>
    <t>NOVI LIGURE 3</t>
  </si>
  <si>
    <t>CASALE M.TO 2 - NEGRI</t>
  </si>
  <si>
    <t>CASALE  M.TO 3</t>
  </si>
  <si>
    <t xml:space="preserve">TORTONA  "A" </t>
  </si>
  <si>
    <t xml:space="preserve">TORTONA "B" </t>
  </si>
  <si>
    <t>ACQUI TERME 1</t>
  </si>
  <si>
    <t>ACQUI TERME 2</t>
  </si>
  <si>
    <t>PARODI</t>
  </si>
  <si>
    <t>CELLINI</t>
  </si>
  <si>
    <t>DA VINCI</t>
  </si>
  <si>
    <t>LEVI MONTALCINI</t>
  </si>
  <si>
    <t>BARLETTI</t>
  </si>
  <si>
    <t>MARCONI</t>
  </si>
  <si>
    <t>BALBO</t>
  </si>
  <si>
    <t>SOBRERO</t>
  </si>
  <si>
    <t>PEANO</t>
  </si>
  <si>
    <t>AMALDI</t>
  </si>
  <si>
    <t>VOLTA</t>
  </si>
  <si>
    <t>3 CIRCOLO</t>
  </si>
  <si>
    <t>4 CIRCOLO</t>
  </si>
  <si>
    <t>JONA</t>
  </si>
  <si>
    <t xml:space="preserve">DALLA CHIESA </t>
  </si>
  <si>
    <t>PELLATI</t>
  </si>
  <si>
    <t>ALFIERI</t>
  </si>
  <si>
    <t>PENNA</t>
  </si>
  <si>
    <t>GIOBERT</t>
  </si>
  <si>
    <t>CASTIGLIANO</t>
  </si>
  <si>
    <t>BROFFERIO</t>
  </si>
  <si>
    <t>MONTI</t>
  </si>
  <si>
    <t>ARTOM</t>
  </si>
  <si>
    <t>SELLA</t>
  </si>
  <si>
    <t>CANDELO/SANDIGLIANO - PAVESE</t>
  </si>
  <si>
    <t>SCHIAPARELLI</t>
  </si>
  <si>
    <t>FRATELLI VIANO DA LESSONA</t>
  </si>
  <si>
    <t>BIELLA 3</t>
  </si>
  <si>
    <t>BIELLA 2</t>
  </si>
  <si>
    <t>VAGLIO</t>
  </si>
  <si>
    <t>BONA</t>
  </si>
  <si>
    <t>AVOGADRO</t>
  </si>
  <si>
    <t>ZEGNA</t>
  </si>
  <si>
    <t>L. ROMANO</t>
  </si>
  <si>
    <t>RIBERI</t>
  </si>
  <si>
    <t>AUGUSTA BAGIENNORUM</t>
  </si>
  <si>
    <t>GRANDIS</t>
  </si>
  <si>
    <t>VASSALLO</t>
  </si>
  <si>
    <t>MOMIGLIANO</t>
  </si>
  <si>
    <t>ARPINO</t>
  </si>
  <si>
    <t>BERTERO</t>
  </si>
  <si>
    <t>PAVESE</t>
  </si>
  <si>
    <t>TARICCO</t>
  </si>
  <si>
    <t>GIOLITTI</t>
  </si>
  <si>
    <t>MUZZONE</t>
  </si>
  <si>
    <t>FENOGLIO</t>
  </si>
  <si>
    <t xml:space="preserve">DA VINCI </t>
  </si>
  <si>
    <t>BORGO S. GIUSEPPE</t>
  </si>
  <si>
    <t>OLTRESTURA</t>
  </si>
  <si>
    <t>CARDUCCI</t>
  </si>
  <si>
    <t>SANTAROSA</t>
  </si>
  <si>
    <t>GIOVANNI XXIII</t>
  </si>
  <si>
    <t>AIMONE CRAVETTA</t>
  </si>
  <si>
    <t>CILLARIO FERRERO</t>
  </si>
  <si>
    <t>BARUFFI</t>
  </si>
  <si>
    <t>DENINA</t>
  </si>
  <si>
    <t>GUALA</t>
  </si>
  <si>
    <t>VALLAURI</t>
  </si>
  <si>
    <t>EINAUDI</t>
  </si>
  <si>
    <t>SOLERI-BERTONI</t>
  </si>
  <si>
    <t>BIANCHI - VIRGINIO</t>
  </si>
  <si>
    <t>VASCO-BECCARIA-GOVONE</t>
  </si>
  <si>
    <t>VIRGINIO - DONADIO</t>
  </si>
  <si>
    <t>CIGNA-BARUFFI-GARELLI</t>
  </si>
  <si>
    <t>VIDA - PERTINI</t>
  </si>
  <si>
    <t>SACCO-BOETTO-PAGLIERI</t>
  </si>
  <si>
    <t>GALLO-CORDERO-FRANK</t>
  </si>
  <si>
    <t>PIUMATI-CRAVERI-DALLACHIESA</t>
  </si>
  <si>
    <t>MACRINO</t>
  </si>
  <si>
    <t>ROSA BIANCA</t>
  </si>
  <si>
    <t>BODONI</t>
  </si>
  <si>
    <t>DE AMICIS</t>
  </si>
  <si>
    <t>ANCINA</t>
  </si>
  <si>
    <t>COCITO</t>
  </si>
  <si>
    <t>GIOLITTI-GANDINO</t>
  </si>
  <si>
    <t>VELSO MUCCI</t>
  </si>
  <si>
    <t>BONELLI</t>
  </si>
  <si>
    <t>DELPOZZO</t>
  </si>
  <si>
    <t>SAN GIULIO</t>
  </si>
  <si>
    <t>FORNARA</t>
  </si>
  <si>
    <t xml:space="preserve">RAMATI </t>
  </si>
  <si>
    <t xml:space="preserve">TADINI </t>
  </si>
  <si>
    <t>CURIONI</t>
  </si>
  <si>
    <t>ANTONELLI</t>
  </si>
  <si>
    <t>DA BIANDRATE</t>
  </si>
  <si>
    <t xml:space="preserve">VERJUS </t>
  </si>
  <si>
    <t>FERRARI</t>
  </si>
  <si>
    <t xml:space="preserve">CALVINO </t>
  </si>
  <si>
    <t>DEL VERGANTE</t>
  </si>
  <si>
    <t xml:space="preserve">GIOVANNI XXIII </t>
  </si>
  <si>
    <t>MONTALE</t>
  </si>
  <si>
    <t>BELFANTI</t>
  </si>
  <si>
    <t>BELLINI</t>
  </si>
  <si>
    <t>FORNARA - OSSOLA</t>
  </si>
  <si>
    <t>BEHAR</t>
  </si>
  <si>
    <t>BOROLI</t>
  </si>
  <si>
    <t>MUSSO</t>
  </si>
  <si>
    <t>BOTTACCHI</t>
  </si>
  <si>
    <t>FERMI</t>
  </si>
  <si>
    <t>NERVI</t>
  </si>
  <si>
    <t>RAVIZZA</t>
  </si>
  <si>
    <t>CASORATI</t>
  </si>
  <si>
    <t>MOSSOTTI</t>
  </si>
  <si>
    <t>DA VINCI-S.COMM.LE ANNESSA</t>
  </si>
  <si>
    <t>OMAR</t>
  </si>
  <si>
    <t>FAUSER</t>
  </si>
  <si>
    <t>ALLIEVO</t>
  </si>
  <si>
    <t>CASALEGNO</t>
  </si>
  <si>
    <t>COPPINO</t>
  </si>
  <si>
    <t>COSTA</t>
  </si>
  <si>
    <t>MAZZARELLO</t>
  </si>
  <si>
    <t>KENNEDY</t>
  </si>
  <si>
    <t>SABIN</t>
  </si>
  <si>
    <t>SALGARI</t>
  </si>
  <si>
    <t>LAMBERT</t>
  </si>
  <si>
    <t>CIARI</t>
  </si>
  <si>
    <t>ILARIA ALPI</t>
  </si>
  <si>
    <t>CENA</t>
  </si>
  <si>
    <t>MURIALDO - COSTA</t>
  </si>
  <si>
    <t>TUROLDO</t>
  </si>
  <si>
    <t>CASTELLO MIRAFIORI</t>
  </si>
  <si>
    <t>KING</t>
  </si>
  <si>
    <t>TOMMASEO</t>
  </si>
  <si>
    <t xml:space="preserve">KING MILA </t>
  </si>
  <si>
    <t>PACINOTTI</t>
  </si>
  <si>
    <t>GOZZI-OLIVETTI</t>
  </si>
  <si>
    <t>SALVEMINI</t>
  </si>
  <si>
    <t>MONTESSORI</t>
  </si>
  <si>
    <t>MORIONDO</t>
  </si>
  <si>
    <t>TETTI FRANCESI</t>
  </si>
  <si>
    <t>CAFFARO</t>
  </si>
  <si>
    <t>RODARI</t>
  </si>
  <si>
    <t>B.TA PARADISO</t>
  </si>
  <si>
    <t>MAPPANO</t>
  </si>
  <si>
    <t>66 MARTIRI</t>
  </si>
  <si>
    <t>CAIROLI</t>
  </si>
  <si>
    <t>DI NANNI</t>
  </si>
  <si>
    <t>COAZZE</t>
  </si>
  <si>
    <t>GONIN</t>
  </si>
  <si>
    <t>MATTEOTTI</t>
  </si>
  <si>
    <t>LEVI</t>
  </si>
  <si>
    <t>P.GEMELLI</t>
  </si>
  <si>
    <t>MARCONI - ANTONELLI</t>
  </si>
  <si>
    <t>VIA RICASOLI</t>
  </si>
  <si>
    <t>REGIO PARCO</t>
  </si>
  <si>
    <t>SABA</t>
  </si>
  <si>
    <t>VIA SIDOLI</t>
  </si>
  <si>
    <t>VIA PALMIERI</t>
  </si>
  <si>
    <t>CORSO RACCONIGI</t>
  </si>
  <si>
    <t>SANTA MARIA</t>
  </si>
  <si>
    <t>NASI</t>
  </si>
  <si>
    <t>CENTRO STORICO</t>
  </si>
  <si>
    <t>BORGO S. PIETRO</t>
  </si>
  <si>
    <t>GRAMSCI</t>
  </si>
  <si>
    <t>NIGRA</t>
  </si>
  <si>
    <t>VITTORINO DA FELTRE</t>
  </si>
  <si>
    <t>PEYRON</t>
  </si>
  <si>
    <t>VENARIA I</t>
  </si>
  <si>
    <t>VENARIA  II</t>
  </si>
  <si>
    <t>IVREA I</t>
  </si>
  <si>
    <t>IVREA II</t>
  </si>
  <si>
    <t xml:space="preserve">PIOSSASCO  II </t>
  </si>
  <si>
    <t xml:space="preserve">PIOSSASCO I </t>
  </si>
  <si>
    <t>ORBASSANO I</t>
  </si>
  <si>
    <t>ORBASSANO II</t>
  </si>
  <si>
    <t>CIRIE' I</t>
  </si>
  <si>
    <t>CIRIE' II</t>
  </si>
  <si>
    <t>CARMAGNOLA III</t>
  </si>
  <si>
    <t>CARMAGNOLA I</t>
  </si>
  <si>
    <t>CARMAGNOLA  II</t>
  </si>
  <si>
    <t>CHIERI IV - GIONCHETO</t>
  </si>
  <si>
    <t xml:space="preserve">CHIERI III </t>
  </si>
  <si>
    <t>CHIERI I</t>
  </si>
  <si>
    <t>SAN MAURO TORINESE II</t>
  </si>
  <si>
    <t>SAN MAURO TORINESE I</t>
  </si>
  <si>
    <t xml:space="preserve">PALAZZESCHI </t>
  </si>
  <si>
    <t>ALBERTI</t>
  </si>
  <si>
    <t>DES AMBROIS</t>
  </si>
  <si>
    <t>MAJORANA</t>
  </si>
  <si>
    <t>MORO</t>
  </si>
  <si>
    <t>UBERTINI</t>
  </si>
  <si>
    <t>D'ORIA</t>
  </si>
  <si>
    <t>OLIVETTI</t>
  </si>
  <si>
    <t>PORRO</t>
  </si>
  <si>
    <t>AMALDI - SRAFFA</t>
  </si>
  <si>
    <t>FERRARIS</t>
  </si>
  <si>
    <t>ROMERO</t>
  </si>
  <si>
    <t>VITTORINI</t>
  </si>
  <si>
    <t>ALBERT</t>
  </si>
  <si>
    <t>EUROPA UNITA</t>
  </si>
  <si>
    <t>25 APRILE</t>
  </si>
  <si>
    <t>VITTONE</t>
  </si>
  <si>
    <t>BECCARI</t>
  </si>
  <si>
    <t>8 MARZO</t>
  </si>
  <si>
    <t>CURIE</t>
  </si>
  <si>
    <t>E. DA ROTTERDAM</t>
  </si>
  <si>
    <t>BUNIVA</t>
  </si>
  <si>
    <t>MARTINETTI</t>
  </si>
  <si>
    <t>MAXWELL</t>
  </si>
  <si>
    <t>GALILEI - FERRARI</t>
  </si>
  <si>
    <t>ZERBONI</t>
  </si>
  <si>
    <t>BOSELLI</t>
  </si>
  <si>
    <t>BOSSO - MONTI</t>
  </si>
  <si>
    <t>GIULIO</t>
  </si>
  <si>
    <t>SANTORRE DI SANTAROSA</t>
  </si>
  <si>
    <t>NATTA</t>
  </si>
  <si>
    <t>DALMASSO</t>
  </si>
  <si>
    <t>CADUTI DI CEFALONIA</t>
  </si>
  <si>
    <t>PEROTTI</t>
  </si>
  <si>
    <t>VIAN</t>
  </si>
  <si>
    <t>VIOTTI</t>
  </si>
  <si>
    <t>BRIGNONE</t>
  </si>
  <si>
    <t>ALIGHIERI</t>
  </si>
  <si>
    <t>NICOLI</t>
  </si>
  <si>
    <t>FOSCOLO</t>
  </si>
  <si>
    <t>FRASSATI</t>
  </si>
  <si>
    <t>NIEVO - MATTEOTTI</t>
  </si>
  <si>
    <t>CALAMANDREI</t>
  </si>
  <si>
    <t>VIA SANGONE</t>
  </si>
  <si>
    <t>POET</t>
  </si>
  <si>
    <t>COSOLA</t>
  </si>
  <si>
    <t>CROCE - MORELLI</t>
  </si>
  <si>
    <t>VIA REVEL</t>
  </si>
  <si>
    <t>ALVARO-MODIGLIANI</t>
  </si>
  <si>
    <t>BOTTA</t>
  </si>
  <si>
    <t>PORPORATO</t>
  </si>
  <si>
    <t>ROSA</t>
  </si>
  <si>
    <t>GIOBERTI</t>
  </si>
  <si>
    <t>BERTI</t>
  </si>
  <si>
    <t>DARWIN</t>
  </si>
  <si>
    <t>CATTANEO</t>
  </si>
  <si>
    <t>COPERNICO</t>
  </si>
  <si>
    <t>NEWTON</t>
  </si>
  <si>
    <t>BRUNO</t>
  </si>
  <si>
    <t>STEINER</t>
  </si>
  <si>
    <t>COLOMBATTO</t>
  </si>
  <si>
    <t>PLANA</t>
  </si>
  <si>
    <t>BIRAGO</t>
  </si>
  <si>
    <t>FACCIO</t>
  </si>
  <si>
    <t>PASSONI</t>
  </si>
  <si>
    <t>COTTINI</t>
  </si>
  <si>
    <t>SOMMEILLER</t>
  </si>
  <si>
    <t>LUXEMBURG</t>
  </si>
  <si>
    <t>PININFARINA</t>
  </si>
  <si>
    <t>GRASSI</t>
  </si>
  <si>
    <t>GUARINI</t>
  </si>
  <si>
    <t>SAN FRANCESCO</t>
  </si>
  <si>
    <t>CARMINE</t>
  </si>
  <si>
    <t>TESTORE</t>
  </si>
  <si>
    <t>INNOCENZO IX</t>
  </si>
  <si>
    <t>DALLA CHIESA</t>
  </si>
  <si>
    <t>FRATELLI CASETTI</t>
  </si>
  <si>
    <t>FOGAZZARO</t>
  </si>
  <si>
    <t>REBORA</t>
  </si>
  <si>
    <t>BAGNOLINI</t>
  </si>
  <si>
    <t>VERBANIA PALLANZA</t>
  </si>
  <si>
    <t>VERBANIA TROBASO</t>
  </si>
  <si>
    <t>VERBANIA INTRA</t>
  </si>
  <si>
    <t>ALTO VERBANO</t>
  </si>
  <si>
    <t>VIA DE AMICIS</t>
  </si>
  <si>
    <t>CIREGGIO</t>
  </si>
  <si>
    <t>MAGGIA</t>
  </si>
  <si>
    <t>COBIANCHI</t>
  </si>
  <si>
    <t>CAVALIERI</t>
  </si>
  <si>
    <t>SPEZIA</t>
  </si>
  <si>
    <t>S.IGNAZIO DA SANTHIA'</t>
  </si>
  <si>
    <t xml:space="preserve">LIGNANA </t>
  </si>
  <si>
    <t xml:space="preserve">FERRARIS </t>
  </si>
  <si>
    <t xml:space="preserve">SERRA </t>
  </si>
  <si>
    <t xml:space="preserve">STAMPA </t>
  </si>
  <si>
    <t xml:space="preserve">LANINO </t>
  </si>
  <si>
    <t>MARTIRI DELLA LIBERTA'</t>
  </si>
  <si>
    <t xml:space="preserve">PADRE R. BARANZANO </t>
  </si>
  <si>
    <t>LAGRANGIA</t>
  </si>
  <si>
    <t>LANCIA</t>
  </si>
  <si>
    <t>LOMBARDI</t>
  </si>
  <si>
    <t>PASTORE</t>
  </si>
  <si>
    <t>GALIMBERTI</t>
  </si>
  <si>
    <t>UNIFICATA</t>
  </si>
  <si>
    <t>VERBANO CUSIO OSSOLA</t>
  </si>
  <si>
    <t>CASALE  M .TO 1 - D'ALENCON</t>
  </si>
  <si>
    <t>ARQUATA SCR./VIGNOLE BORBERA</t>
  </si>
  <si>
    <t>SANFRONT- PAESANA</t>
  </si>
  <si>
    <t>ARIMONDI - EULA</t>
  </si>
  <si>
    <t>BALDESSANO - ROCCATI</t>
  </si>
  <si>
    <t>SELLA-AALTO - LAGRANGE</t>
  </si>
  <si>
    <t>FERRINI - FRANZOSINI</t>
  </si>
  <si>
    <t>CRUSINALLO - CASALE C.C.</t>
  </si>
  <si>
    <t>MARCONI - GALLETTI</t>
  </si>
  <si>
    <t>DALLA CHIESA - SPINELLI</t>
  </si>
  <si>
    <t>DON MINZONI - GRAMSCI</t>
  </si>
  <si>
    <t>GOBETTI - MARCHESINI</t>
  </si>
  <si>
    <t>BUTTIGLIERA ALTA - ROSTA</t>
  </si>
  <si>
    <t>BORGARETTO - BEINASCO</t>
  </si>
  <si>
    <t>VIVALDI - MURIALDO</t>
  </si>
  <si>
    <t>GIOLITTI - BELLISARIO</t>
  </si>
  <si>
    <t>CENTALLO - VILLAFALLETTO</t>
  </si>
  <si>
    <t>VENASCA - COSTIGLIOLE S.</t>
  </si>
  <si>
    <t>CORTEMILIA - SALICETO</t>
  </si>
  <si>
    <t>BOSSOLASCO - MURAZZANO</t>
  </si>
  <si>
    <t>CASTELNUOVO - COCCONATO - MONTIGLIO</t>
  </si>
  <si>
    <t>CASTELNUOVO - BASSA VALLE SCRIVIA</t>
  </si>
  <si>
    <t>N.V.</t>
  </si>
  <si>
    <t>CPIA 1 TORINO VIA VIGONE 63</t>
  </si>
  <si>
    <t>CPIA 2 TORINO VIA BOLOGNA 153</t>
  </si>
  <si>
    <t>CPIA 3 TORINO VIA PONCHIELLI 18 BIS</t>
  </si>
  <si>
    <t>CPIA 4 TORINO VIA BUONARROTI 8</t>
  </si>
  <si>
    <t xml:space="preserve"> </t>
  </si>
  <si>
    <t>Gradi + tipologie MAX 5</t>
  </si>
  <si>
    <t>punt.            stranieri - max 7 -</t>
  </si>
  <si>
    <t>punt. nomadi</t>
  </si>
  <si>
    <t>perc. nomadi</t>
  </si>
  <si>
    <t>punt. disabili - max 6 _</t>
  </si>
  <si>
    <t>punt. officine  laboratori</t>
  </si>
  <si>
    <t>N.V. =</t>
  </si>
  <si>
    <t>(Non Considerato) istituzioni scolastiche per le quali non risulta attribuibile il punteggio per officine e laboratori</t>
  </si>
  <si>
    <t>(Non Valutabile) percentuale inferiore alla soglia minima per la quale è attribuibile il punteggio per alunni stranieri e nomadi</t>
  </si>
  <si>
    <t>LEGENDA</t>
  </si>
  <si>
    <t>N.C.  =</t>
  </si>
  <si>
    <t>N.C.</t>
  </si>
  <si>
    <t>ISTITUTO PROFESSIONALE</t>
  </si>
  <si>
    <t xml:space="preserve">ISTITUTO TECNICO </t>
  </si>
  <si>
    <t xml:space="preserve">LICEO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</si>
</sst>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2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2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dtodsx000628\Documents%20and%20Settings\MI10858\Impostazioni%20locali\Temporary%20Internet%20Files\OLK10\Facsimile%20scuola%20indirizzo_sera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ci"/>
      <sheetName val="scuola-indirizzo"/>
    </sheetNames>
    <sheetDataSet>
      <sheetData sheetId="0">
        <row r="3">
          <cell r="A3" t="str">
            <v>codice</v>
          </cell>
          <cell r="B3" t="str">
            <v>indirizzo</v>
          </cell>
        </row>
        <row r="4">
          <cell r="A4" t="str">
            <v>LI00</v>
          </cell>
          <cell r="B4" t="str">
            <v xml:space="preserve">ARTISTICO NUOVO ORDINAMENTO - BIENNIO COMUNE                      </v>
          </cell>
        </row>
        <row r="5">
          <cell r="A5" t="str">
            <v>LI01</v>
          </cell>
          <cell r="B5" t="str">
            <v xml:space="preserve">CLASSICO                                                          </v>
          </cell>
        </row>
        <row r="6">
          <cell r="A6" t="str">
            <v>LI02</v>
          </cell>
          <cell r="B6" t="str">
            <v xml:space="preserve">SCIENTIFICO                                                       </v>
          </cell>
        </row>
        <row r="7">
          <cell r="A7" t="str">
            <v>LI03</v>
          </cell>
          <cell r="B7" t="str">
            <v xml:space="preserve">SCIENTIFICO -  OPZIONE SCIENZE APPLICATE                          </v>
          </cell>
        </row>
        <row r="8">
          <cell r="A8" t="str">
            <v>LI04</v>
          </cell>
          <cell r="B8" t="str">
            <v xml:space="preserve">LINGUISTICO                                                       </v>
          </cell>
        </row>
        <row r="9">
          <cell r="A9" t="str">
            <v>LI05</v>
          </cell>
          <cell r="B9" t="str">
            <v xml:space="preserve">ARCHITETTURA E AMBIENTE                                           </v>
          </cell>
        </row>
        <row r="10">
          <cell r="A10" t="str">
            <v>LI06</v>
          </cell>
          <cell r="B10" t="str">
            <v xml:space="preserve">ARTI FIGURATIVE                                                   </v>
          </cell>
        </row>
        <row r="11">
          <cell r="A11" t="str">
            <v>LI07</v>
          </cell>
          <cell r="B11" t="str">
            <v xml:space="preserve">AUDIOVISIVO MULTIMEDIA                                            </v>
          </cell>
        </row>
        <row r="12">
          <cell r="A12" t="str">
            <v>LI08</v>
          </cell>
          <cell r="B12" t="str">
            <v xml:space="preserve">SCENOGRAFIA                                                       </v>
          </cell>
        </row>
        <row r="13">
          <cell r="A13" t="str">
            <v>LI09</v>
          </cell>
          <cell r="B13" t="str">
            <v xml:space="preserve">DESIGN                                                            </v>
          </cell>
        </row>
        <row r="14">
          <cell r="A14" t="str">
            <v>LI10</v>
          </cell>
          <cell r="B14" t="str">
            <v xml:space="preserve">GRAFICA                                                           </v>
          </cell>
        </row>
        <row r="15">
          <cell r="A15" t="str">
            <v>LI11</v>
          </cell>
          <cell r="B15" t="str">
            <v xml:space="preserve">SCIENZE UMANE                                                     </v>
          </cell>
        </row>
        <row r="16">
          <cell r="A16" t="str">
            <v>LI12</v>
          </cell>
          <cell r="B16" t="str">
            <v xml:space="preserve">SCIENZE UMANE  - OPZIONE ECONOMICO SOCIALE                        </v>
          </cell>
        </row>
        <row r="17">
          <cell r="A17" t="str">
            <v>LI13</v>
          </cell>
          <cell r="B17" t="str">
            <v xml:space="preserve">MUSICALE E COREUTICO - SEZIONE MUSICALE                           </v>
          </cell>
        </row>
        <row r="18">
          <cell r="A18" t="str">
            <v>LI14</v>
          </cell>
          <cell r="B18" t="str">
            <v xml:space="preserve">MUSICALE E COREUTICO - SEZIONE COREUTICA                          </v>
          </cell>
        </row>
        <row r="19">
          <cell r="A19" t="str">
            <v>LI15</v>
          </cell>
          <cell r="B19" t="str">
            <v xml:space="preserve">LICEO SPORTIVO                                                    </v>
          </cell>
        </row>
        <row r="20">
          <cell r="A20" t="str">
            <v>IP01</v>
          </cell>
          <cell r="B20" t="str">
            <v xml:space="preserve">SERVIZI PER L'AGRICOLTURA E LO SVILUPPO RURALE BIENNIO - TRIENNIO </v>
          </cell>
        </row>
        <row r="21">
          <cell r="A21" t="str">
            <v>IPGF</v>
          </cell>
          <cell r="B21" t="str">
            <v xml:space="preserve">GESTIONE RISORSE FORESTALI E MONTANE - OPZIONE                    </v>
          </cell>
        </row>
        <row r="22">
          <cell r="A22" t="str">
            <v>IPVP</v>
          </cell>
          <cell r="B22" t="str">
            <v xml:space="preserve">VALORIZ.NE COMMERC.NE DEI PROD. AGRIC. DEL TERRIT. OPZIONE        </v>
          </cell>
        </row>
        <row r="23">
          <cell r="A23" t="str">
            <v>IP02</v>
          </cell>
          <cell r="B23" t="str">
            <v xml:space="preserve">SERVIZI SOCIO-SANITARI BIENNIO - TRIENNIO                         </v>
          </cell>
        </row>
        <row r="24">
          <cell r="A24" t="str">
            <v>IP03</v>
          </cell>
          <cell r="B24" t="str">
            <v xml:space="preserve">ODONTOTECNICO BIENNIO- TRIENNIO                                   </v>
          </cell>
        </row>
        <row r="25">
          <cell r="A25" t="str">
            <v>IP04</v>
          </cell>
          <cell r="B25" t="str">
            <v xml:space="preserve">OTTICO BIENNIO - TRIENNIO                                         </v>
          </cell>
        </row>
        <row r="26">
          <cell r="A26" t="str">
            <v>IP05</v>
          </cell>
          <cell r="B26" t="str">
            <v xml:space="preserve">SERVIZI ENOGASTRON. E L'OSPITALITA' ALBERGHIERA - BIENNIO  COMUNE </v>
          </cell>
        </row>
        <row r="27">
          <cell r="A27" t="str">
            <v>IP06</v>
          </cell>
          <cell r="B27" t="str">
            <v xml:space="preserve">SERVIZI DI SALA E DI VENDITA  - TRIENNIO                          </v>
          </cell>
        </row>
        <row r="28">
          <cell r="A28" t="str">
            <v>IP07</v>
          </cell>
          <cell r="B28" t="str">
            <v xml:space="preserve">ACCOGLIENZA TURISTICA - TRIENNIO                                  </v>
          </cell>
        </row>
        <row r="29">
          <cell r="A29" t="str">
            <v>IPEN</v>
          </cell>
          <cell r="B29" t="str">
            <v xml:space="preserve">ENOGASTRONOMIA - TRIENNIO                                         </v>
          </cell>
        </row>
        <row r="30">
          <cell r="A30" t="str">
            <v>IPPD</v>
          </cell>
          <cell r="B30" t="str">
            <v xml:space="preserve">PRODOTTI DOLCIARI ARTIGIANALI E INDUSTRIALI - OPZIONE             </v>
          </cell>
        </row>
        <row r="31">
          <cell r="A31" t="str">
            <v>IP08</v>
          </cell>
          <cell r="B31" t="str">
            <v xml:space="preserve">SERVIZI COMMERCIALI BIENNIO - TRIENNIO                            </v>
          </cell>
        </row>
        <row r="32">
          <cell r="A32" t="str">
            <v>IPCP</v>
          </cell>
          <cell r="B32" t="str">
            <v xml:space="preserve">PROMOZIONE COMMERCIALE E PUBBLICITARIA - OPZIONE                  </v>
          </cell>
        </row>
        <row r="33">
          <cell r="A33" t="str">
            <v>IP09</v>
          </cell>
          <cell r="B33" t="str">
            <v xml:space="preserve">MANUTENZIONE E ASSISTENZA TECNICA BIENNIO - TRIENNIO              </v>
          </cell>
        </row>
        <row r="34">
          <cell r="A34" t="str">
            <v>IPAI</v>
          </cell>
          <cell r="B34" t="str">
            <v xml:space="preserve">APPARATI IMP.TI SER.ZI TEC.CI IND.LI E CIV.LI  - OPZIONE          </v>
          </cell>
        </row>
        <row r="35">
          <cell r="A35" t="str">
            <v>IPMM</v>
          </cell>
          <cell r="B35" t="str">
            <v xml:space="preserve">MANUTENZIONE DEI MEZZI DI TRASPORTO - OPZIONE                     </v>
          </cell>
        </row>
        <row r="36">
          <cell r="A36" t="str">
            <v>IP10</v>
          </cell>
          <cell r="B36" t="str">
            <v xml:space="preserve">PRODUZIONI INDUSTRIALI E ARTIGIANALI  - BIENNIO COMUNE            </v>
          </cell>
        </row>
        <row r="37">
          <cell r="A37" t="str">
            <v>IPAG</v>
          </cell>
          <cell r="B37" t="str">
            <v xml:space="preserve">ARTIGIANATO - TRIENNIO                                            </v>
          </cell>
        </row>
        <row r="38">
          <cell r="A38" t="str">
            <v>IPID</v>
          </cell>
          <cell r="B38" t="str">
            <v xml:space="preserve">INDUSTRIA - TRIENNIO                                              </v>
          </cell>
        </row>
        <row r="39">
          <cell r="A39" t="str">
            <v>IPAF</v>
          </cell>
          <cell r="B39" t="str">
            <v xml:space="preserve">ARREDI E FORNITURE DI INTERNI - OPZIONE                           </v>
          </cell>
        </row>
        <row r="40">
          <cell r="A40" t="str">
            <v>IPAV</v>
          </cell>
          <cell r="B40" t="str">
            <v xml:space="preserve">PRODUZIONI AUDIOVISIVE - OPZIONE                                  </v>
          </cell>
        </row>
        <row r="41">
          <cell r="A41" t="str">
            <v>IPTS</v>
          </cell>
          <cell r="B41" t="str">
            <v xml:space="preserve">PRODUZIONI TESSILI SARTORIALI - OPZIONE                           </v>
          </cell>
        </row>
        <row r="42">
          <cell r="A42" t="str">
            <v>IPAT</v>
          </cell>
          <cell r="B42" t="str">
            <v xml:space="preserve">PRODUZIONI ARTIGIANALI DEL TERRITORIO - OPZIONE                   </v>
          </cell>
        </row>
        <row r="43">
          <cell r="A43" t="str">
            <v>IT01</v>
          </cell>
          <cell r="B43" t="str">
            <v xml:space="preserve">AMMINISTRAZIONE FINANZA E MARKETING - BIENNIO COMUNE              </v>
          </cell>
        </row>
        <row r="44">
          <cell r="A44" t="str">
            <v>ITSI</v>
          </cell>
          <cell r="B44" t="str">
            <v xml:space="preserve">SERVIZI INFORMATIVI AZIENDALI                                     </v>
          </cell>
        </row>
        <row r="45">
          <cell r="A45" t="str">
            <v>ITRI</v>
          </cell>
          <cell r="B45" t="str">
            <v xml:space="preserve">RELAZIONI INTERNAZIONALI PER IL MARKETING                         </v>
          </cell>
        </row>
        <row r="46">
          <cell r="A46" t="str">
            <v>ITAF</v>
          </cell>
          <cell r="B46" t="str">
            <v xml:space="preserve">AMMINISTRAZIONE FINANZA E MARKETING - TRIENNIO                    </v>
          </cell>
        </row>
        <row r="47">
          <cell r="A47" t="str">
            <v>IT04</v>
          </cell>
          <cell r="B47" t="str">
            <v xml:space="preserve">TURISMO BIENNIO - TRIENNIO                                        </v>
          </cell>
        </row>
        <row r="48">
          <cell r="A48" t="str">
            <v>IT05</v>
          </cell>
          <cell r="B48" t="str">
            <v xml:space="preserve">MECCANICA  MECCATRONICA ENERGIA - BIENNIO COMUNE                  </v>
          </cell>
        </row>
        <row r="49">
          <cell r="A49" t="str">
            <v>ITEN</v>
          </cell>
          <cell r="B49" t="str">
            <v xml:space="preserve">ENERGIA                                                           </v>
          </cell>
        </row>
        <row r="50">
          <cell r="A50" t="str">
            <v>ITMO</v>
          </cell>
          <cell r="B50" t="str">
            <v xml:space="preserve">TECNOLOGIA DELL'OCCHIALE - OPZIONE                                </v>
          </cell>
        </row>
        <row r="51">
          <cell r="A51" t="str">
            <v>ITMP</v>
          </cell>
          <cell r="B51" t="str">
            <v xml:space="preserve">TECNOLOGIE DELLE MATERIE PLASTICHE - OPZIONE                      </v>
          </cell>
        </row>
        <row r="52">
          <cell r="A52" t="str">
            <v>ITMM</v>
          </cell>
          <cell r="B52" t="str">
            <v xml:space="preserve">MECCANICA E MECCATRONICA                                          </v>
          </cell>
        </row>
        <row r="53">
          <cell r="A53" t="str">
            <v>ITCS</v>
          </cell>
          <cell r="B53" t="str">
            <v xml:space="preserve">COSTRUZIONE DEL MEZZO                                             </v>
          </cell>
        </row>
        <row r="54">
          <cell r="A54" t="str">
            <v>ITCD</v>
          </cell>
          <cell r="B54" t="str">
            <v xml:space="preserve">CONDUZIONE DEL MEZZO                                              </v>
          </cell>
        </row>
        <row r="55">
          <cell r="A55" t="str">
            <v>IT09</v>
          </cell>
          <cell r="B55" t="str">
            <v xml:space="preserve">TRASPORTI E LOGISTICA  - BIENNIO COMUNE                           </v>
          </cell>
        </row>
        <row r="56">
          <cell r="A56" t="str">
            <v>ITCN</v>
          </cell>
          <cell r="B56" t="str">
            <v xml:space="preserve">CONDUZIONE DEL MEZZO NAVALE - OPZIONE                             </v>
          </cell>
        </row>
        <row r="57">
          <cell r="A57" t="str">
            <v>ITCT</v>
          </cell>
          <cell r="B57" t="str">
            <v xml:space="preserve">COSTRUZIONI AERONAUTICHE - OPZIONE                                </v>
          </cell>
        </row>
        <row r="58">
          <cell r="A58" t="str">
            <v>ITCV</v>
          </cell>
          <cell r="B58" t="str">
            <v xml:space="preserve">COSTRUZIONI NAVALI - OPZIONE                                      </v>
          </cell>
        </row>
        <row r="59">
          <cell r="A59" t="str">
            <v>ITCR</v>
          </cell>
          <cell r="B59" t="str">
            <v xml:space="preserve">CONDUZIONE DEL MEZZO AEREO - OPZIONE                              </v>
          </cell>
        </row>
        <row r="60">
          <cell r="A60" t="str">
            <v>ITCI</v>
          </cell>
          <cell r="B60" t="str">
            <v xml:space="preserve">CONDUZIONE DI APPARATI ED IMPIANTI MARITTIMI - OPZIONE            </v>
          </cell>
        </row>
        <row r="61">
          <cell r="A61" t="str">
            <v>ITLG</v>
          </cell>
          <cell r="B61" t="str">
            <v xml:space="preserve">LOGISTICA                                                         </v>
          </cell>
        </row>
        <row r="62">
          <cell r="A62" t="str">
            <v>IT10</v>
          </cell>
          <cell r="B62" t="str">
            <v xml:space="preserve">ELETTRONICA ED ELETTROTECNICA - BIENNIO COMUNE                    </v>
          </cell>
        </row>
        <row r="63">
          <cell r="A63" t="str">
            <v>ITEC</v>
          </cell>
          <cell r="B63" t="str">
            <v xml:space="preserve">ELETTRONICA                                                       </v>
          </cell>
        </row>
        <row r="64">
          <cell r="A64" t="str">
            <v>ITAT</v>
          </cell>
          <cell r="B64" t="str">
            <v xml:space="preserve">AUTOMAZIONE                                                       </v>
          </cell>
        </row>
        <row r="65">
          <cell r="A65" t="str">
            <v>ITET</v>
          </cell>
          <cell r="B65" t="str">
            <v xml:space="preserve">ELETTROTECNICA                                                    </v>
          </cell>
        </row>
        <row r="66">
          <cell r="A66" t="str">
            <v>IT13</v>
          </cell>
          <cell r="B66" t="str">
            <v xml:space="preserve">INFORMATICA E TELECOMUNICAZIONI - BIENNIO COMUNE                  </v>
          </cell>
        </row>
        <row r="67">
          <cell r="A67" t="str">
            <v>ITTL</v>
          </cell>
          <cell r="B67" t="str">
            <v xml:space="preserve">TELECOMUNICAZIONI                                                 </v>
          </cell>
        </row>
        <row r="68">
          <cell r="A68" t="str">
            <v>ITIA</v>
          </cell>
          <cell r="B68" t="str">
            <v xml:space="preserve">INFORMATICA                                                       </v>
          </cell>
        </row>
        <row r="69">
          <cell r="A69" t="str">
            <v>IT15</v>
          </cell>
          <cell r="B69" t="str">
            <v xml:space="preserve">GRAFICA E COMUNICAZIONE BIENNIO - TRIENNIO                        </v>
          </cell>
        </row>
        <row r="70">
          <cell r="A70" t="str">
            <v>ITTC</v>
          </cell>
          <cell r="B70" t="str">
            <v xml:space="preserve">TECNOLOGIE CARTARIE - OPZIONE                                     </v>
          </cell>
        </row>
        <row r="71">
          <cell r="A71" t="str">
            <v>IT16</v>
          </cell>
          <cell r="B71" t="str">
            <v xml:space="preserve">CHIMICA, MATERIALI E BIOTECNOLOGIE - BIENNIO COMUNE               </v>
          </cell>
        </row>
        <row r="72">
          <cell r="A72" t="str">
            <v>ITBA</v>
          </cell>
          <cell r="B72" t="str">
            <v xml:space="preserve">BIOTECNOLOGIE AMBIENTALI                                          </v>
          </cell>
        </row>
        <row r="73">
          <cell r="A73" t="str">
            <v>ITBS</v>
          </cell>
          <cell r="B73" t="str">
            <v xml:space="preserve">BIOTECNOLOGIE SANITARIE                                           </v>
          </cell>
        </row>
        <row r="74">
          <cell r="A74" t="str">
            <v>ITGC</v>
          </cell>
          <cell r="B74" t="str">
            <v xml:space="preserve">TECNOLOGIE DEL CUOIO - OPZIONE                                    </v>
          </cell>
        </row>
        <row r="75">
          <cell r="A75" t="str">
            <v>ITCM</v>
          </cell>
          <cell r="B75" t="str">
            <v xml:space="preserve">CHIMICA E MATERIALI                                               </v>
          </cell>
        </row>
        <row r="76">
          <cell r="A76" t="str">
            <v>ITCZ</v>
          </cell>
          <cell r="B76" t="str">
            <v xml:space="preserve">CALZATURE E MODA                                                  </v>
          </cell>
        </row>
        <row r="77">
          <cell r="A77" t="str">
            <v>IT19</v>
          </cell>
          <cell r="B77" t="str">
            <v xml:space="preserve">SISTEMA MODA - BIENNIO COMUNE                                     </v>
          </cell>
        </row>
        <row r="78">
          <cell r="A78" t="str">
            <v>ITAM</v>
          </cell>
          <cell r="B78" t="str">
            <v xml:space="preserve">TESSILE, ABBIGLIAMENTO E MODA                                     </v>
          </cell>
        </row>
        <row r="79">
          <cell r="A79" t="str">
            <v>IT21</v>
          </cell>
          <cell r="B79" t="str">
            <v xml:space="preserve">AGRARIA, AGROALIMENTARE E AGROINDUSTRIA - BIENNIO COMUNE          </v>
          </cell>
        </row>
        <row r="80">
          <cell r="A80" t="str">
            <v>ITGA</v>
          </cell>
          <cell r="B80" t="str">
            <v xml:space="preserve">GESTIONE DELL'AMBIENTE E DEL TERRITORIO                           </v>
          </cell>
        </row>
        <row r="81">
          <cell r="A81" t="str">
            <v>ITVE</v>
          </cell>
          <cell r="B81" t="str">
            <v xml:space="preserve">VITICOLTURA ED ENOLOGIA                                           </v>
          </cell>
        </row>
        <row r="82">
          <cell r="A82" t="str">
            <v>ITVT</v>
          </cell>
          <cell r="B82" t="str">
            <v xml:space="preserve">ENOTENICO - SESTO ANNO - OPZIONE                                  </v>
          </cell>
        </row>
        <row r="83">
          <cell r="A83" t="str">
            <v>ITPT</v>
          </cell>
          <cell r="B83" t="str">
            <v xml:space="preserve">PRODUZIONI E TRASFORMAZIONI                                       </v>
          </cell>
        </row>
        <row r="84">
          <cell r="A84" t="str">
            <v>IT24</v>
          </cell>
          <cell r="B84" t="str">
            <v xml:space="preserve">COSTRUZIONI, AMBIENTE E TERRITORIO - BIENNIO COMUNE               </v>
          </cell>
        </row>
        <row r="85">
          <cell r="A85" t="str">
            <v>ITGT</v>
          </cell>
          <cell r="B85" t="str">
            <v xml:space="preserve">GEOTECNICO                                                        </v>
          </cell>
        </row>
        <row r="86">
          <cell r="A86" t="str">
            <v>ITCA</v>
          </cell>
          <cell r="B86" t="str">
            <v xml:space="preserve">COSTRUZIONI AMBIENTE E TERRITORIO - TRIENNIO                      </v>
          </cell>
        </row>
        <row r="87">
          <cell r="A87" t="str">
            <v>ITCL</v>
          </cell>
          <cell r="B87" t="str">
            <v xml:space="preserve">TECNOLOGIE DEL LEGNO NELLE COSTRUZIONE - OPZIONE                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5"/>
  <sheetViews>
    <sheetView tabSelected="1" topLeftCell="M1" workbookViewId="0">
      <pane ySplit="2" topLeftCell="A3" activePane="bottomLeft" state="frozen"/>
      <selection activeCell="Q1" sqref="Q1"/>
      <selection pane="bottomLeft" activeCell="A2" sqref="A2"/>
    </sheetView>
  </sheetViews>
  <sheetFormatPr defaultColWidth="9.140625" defaultRowHeight="12" x14ac:dyDescent="0.2"/>
  <cols>
    <col min="1" max="1" width="9.140625" style="8" customWidth="1"/>
    <col min="2" max="2" width="24" style="7" customWidth="1"/>
    <col min="3" max="3" width="24.42578125" style="7" customWidth="1"/>
    <col min="4" max="4" width="16" style="7" customWidth="1"/>
    <col min="5" max="5" width="31.140625" style="7" customWidth="1"/>
    <col min="6" max="6" width="21.5703125" style="7" customWidth="1"/>
    <col min="7" max="7" width="8.7109375" style="7" customWidth="1"/>
    <col min="8" max="8" width="9.7109375" style="7" customWidth="1"/>
    <col min="9" max="9" width="7.85546875" style="9" customWidth="1"/>
    <col min="10" max="10" width="8.42578125" style="7" customWidth="1"/>
    <col min="11" max="11" width="6.28515625" style="7" customWidth="1"/>
    <col min="12" max="12" width="7.7109375" style="7" customWidth="1"/>
    <col min="13" max="13" width="11.140625" style="7" customWidth="1"/>
    <col min="14" max="14" width="4.85546875" style="19" customWidth="1"/>
    <col min="15" max="15" width="6.7109375" style="19" customWidth="1"/>
    <col min="16" max="16" width="7.5703125" style="7" customWidth="1"/>
    <col min="17" max="18" width="9.140625" style="19" customWidth="1"/>
    <col min="19" max="19" width="6.42578125" style="19" customWidth="1"/>
    <col min="20" max="20" width="6.28515625" style="7" customWidth="1"/>
    <col min="21" max="21" width="6.85546875" style="7" customWidth="1"/>
    <col min="22" max="22" width="5.7109375" style="7" customWidth="1"/>
    <col min="23" max="23" width="7.28515625" style="11" customWidth="1"/>
    <col min="24" max="24" width="9.140625" style="7" customWidth="1"/>
    <col min="25" max="25" width="8.7109375" style="7" customWidth="1"/>
    <col min="26" max="26" width="7.140625" style="7" customWidth="1"/>
    <col min="27" max="27" width="7.7109375" style="19" customWidth="1"/>
    <col min="28" max="28" width="8.7109375" style="7" customWidth="1"/>
    <col min="29" max="29" width="9.5703125" style="7" customWidth="1"/>
    <col min="30" max="30" width="7.85546875" style="19" customWidth="1"/>
    <col min="31" max="31" width="9.42578125" style="7" customWidth="1"/>
    <col min="32" max="32" width="8.5703125" style="11" customWidth="1"/>
    <col min="33" max="33" width="9.42578125" style="7" customWidth="1"/>
    <col min="34" max="34" width="7.7109375" style="11" customWidth="1"/>
    <col min="35" max="35" width="7.140625" style="7" customWidth="1"/>
    <col min="36" max="36" width="6.42578125" style="7" customWidth="1"/>
    <col min="37" max="37" width="9.140625" style="7" customWidth="1"/>
    <col min="38" max="38" width="13.140625" style="7" customWidth="1"/>
    <col min="39" max="39" width="8" style="7" customWidth="1"/>
    <col min="40" max="16384" width="9.140625" style="7"/>
  </cols>
  <sheetData>
    <row r="1" spans="1:39" s="4" customFormat="1" ht="47.25" customHeight="1" x14ac:dyDescent="0.2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/>
      <c r="U1" s="22"/>
      <c r="V1" s="22"/>
      <c r="W1" s="24"/>
      <c r="X1" s="22"/>
      <c r="Y1" s="22"/>
      <c r="Z1" s="22"/>
      <c r="AA1" s="23"/>
      <c r="AB1" s="22"/>
      <c r="AC1" s="22"/>
      <c r="AD1" s="23"/>
      <c r="AE1" s="22"/>
      <c r="AF1" s="22"/>
      <c r="AG1" s="22"/>
      <c r="AH1" s="22"/>
      <c r="AI1" s="22"/>
      <c r="AJ1" s="22"/>
      <c r="AK1" s="22"/>
      <c r="AL1" s="22"/>
      <c r="AM1" s="22"/>
    </row>
    <row r="2" spans="1:39" s="3" customFormat="1" ht="72" customHeight="1" x14ac:dyDescent="0.2">
      <c r="A2" s="1" t="s">
        <v>19</v>
      </c>
      <c r="B2" s="1" t="s">
        <v>0</v>
      </c>
      <c r="C2" s="1" t="s">
        <v>32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26</v>
      </c>
      <c r="J2" s="1" t="s">
        <v>24</v>
      </c>
      <c r="K2" s="1" t="s">
        <v>28</v>
      </c>
      <c r="L2" s="1" t="s">
        <v>6</v>
      </c>
      <c r="M2" s="1" t="s">
        <v>27</v>
      </c>
      <c r="N2" s="1" t="s">
        <v>7</v>
      </c>
      <c r="O2" s="1" t="s">
        <v>8</v>
      </c>
      <c r="P2" s="1" t="s">
        <v>22</v>
      </c>
      <c r="Q2" s="1" t="s">
        <v>23</v>
      </c>
      <c r="R2" s="1" t="s">
        <v>1257</v>
      </c>
      <c r="S2" s="1" t="s">
        <v>9</v>
      </c>
      <c r="T2" s="1" t="s">
        <v>10</v>
      </c>
      <c r="U2" s="1" t="s">
        <v>11</v>
      </c>
      <c r="V2" s="1" t="s">
        <v>20</v>
      </c>
      <c r="W2" s="10" t="s">
        <v>21</v>
      </c>
      <c r="X2" s="1" t="s">
        <v>1262</v>
      </c>
      <c r="Y2" s="1" t="s">
        <v>12</v>
      </c>
      <c r="Z2" s="1" t="s">
        <v>13</v>
      </c>
      <c r="AA2" s="1" t="s">
        <v>14</v>
      </c>
      <c r="AB2" s="1" t="s">
        <v>31</v>
      </c>
      <c r="AC2" s="1" t="s">
        <v>15</v>
      </c>
      <c r="AD2" s="1" t="s">
        <v>16</v>
      </c>
      <c r="AE2" s="1" t="s">
        <v>29</v>
      </c>
      <c r="AF2" s="1" t="s">
        <v>17</v>
      </c>
      <c r="AG2" s="1" t="s">
        <v>1258</v>
      </c>
      <c r="AH2" s="1" t="s">
        <v>1260</v>
      </c>
      <c r="AI2" s="1" t="s">
        <v>1259</v>
      </c>
      <c r="AJ2" s="1" t="s">
        <v>18</v>
      </c>
      <c r="AK2" s="1" t="s">
        <v>1261</v>
      </c>
      <c r="AL2" s="1" t="s">
        <v>30</v>
      </c>
      <c r="AM2" s="1" t="s">
        <v>25</v>
      </c>
    </row>
    <row r="3" spans="1:39" x14ac:dyDescent="0.2">
      <c r="A3" s="12">
        <v>1</v>
      </c>
      <c r="B3" s="6" t="s">
        <v>36</v>
      </c>
      <c r="C3" s="6" t="s">
        <v>34</v>
      </c>
      <c r="D3" s="6" t="s">
        <v>35</v>
      </c>
      <c r="E3" s="6" t="s">
        <v>925</v>
      </c>
      <c r="F3" s="6" t="s">
        <v>36</v>
      </c>
      <c r="G3" s="6">
        <v>590</v>
      </c>
      <c r="H3" s="5">
        <f t="shared" ref="H3:H66" si="0">IF(G3*0.012&lt;=21,G3*0.012,21)</f>
        <v>7.08</v>
      </c>
      <c r="I3" s="13">
        <v>55</v>
      </c>
      <c r="J3" s="5">
        <f t="shared" ref="J3:J66" si="1">IF(I3*0.12&lt;=20,I3*0.12,20)</f>
        <v>6.6</v>
      </c>
      <c r="K3" s="6">
        <v>14</v>
      </c>
      <c r="L3" s="5">
        <f t="shared" ref="L3:L66" si="2">IF(K3*0.2&lt;=9,K3*0.2,9)</f>
        <v>2.8000000000000003</v>
      </c>
      <c r="M3" s="5">
        <f t="shared" ref="M3:M66" si="3">H3+J3+L3</f>
        <v>16.48</v>
      </c>
      <c r="N3" s="17">
        <v>2</v>
      </c>
      <c r="O3" s="17">
        <v>2</v>
      </c>
      <c r="P3" s="6">
        <v>0</v>
      </c>
      <c r="Q3" s="17">
        <v>0</v>
      </c>
      <c r="R3" s="17">
        <f t="shared" ref="R3:R66" si="4">IF(O3+Q3&gt;5,5,O3+Q3)</f>
        <v>2</v>
      </c>
      <c r="S3" s="17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2</v>
      </c>
      <c r="Z3" s="6">
        <v>2</v>
      </c>
      <c r="AA3" s="17">
        <v>0</v>
      </c>
      <c r="AB3" s="6">
        <v>0</v>
      </c>
      <c r="AC3" s="6">
        <v>0</v>
      </c>
      <c r="AD3" s="17">
        <v>0</v>
      </c>
      <c r="AE3" s="6">
        <f t="shared" ref="AE3:AE66" si="5">R3+S3+T3+U3+V3+X3+Z3+AA3+AB3+AC3+AD3</f>
        <v>4</v>
      </c>
      <c r="AF3" s="14">
        <v>23.06</v>
      </c>
      <c r="AG3" s="5">
        <f>IF(AF3*0.23&lt;=7,AF3*0.23,7)</f>
        <v>5.3037999999999998</v>
      </c>
      <c r="AH3" s="14" t="s">
        <v>1251</v>
      </c>
      <c r="AI3" s="5">
        <v>0</v>
      </c>
      <c r="AJ3" s="6">
        <v>17</v>
      </c>
      <c r="AK3" s="5">
        <f t="shared" ref="AK3:AK66" si="6">IF(AJ3*0.1&lt;=6,AJ3*0.1,6)</f>
        <v>1.7000000000000002</v>
      </c>
      <c r="AL3" s="5">
        <f t="shared" ref="AL3:AL66" si="7">AG3+AI3+AK3</f>
        <v>7.0038</v>
      </c>
      <c r="AM3" s="5">
        <f t="shared" ref="AM3:AM66" si="8">M3+AE3+AL3</f>
        <v>27.483800000000002</v>
      </c>
    </row>
    <row r="4" spans="1:39" x14ac:dyDescent="0.2">
      <c r="A4" s="12">
        <v>2</v>
      </c>
      <c r="B4" s="6" t="s">
        <v>36</v>
      </c>
      <c r="C4" s="6" t="s">
        <v>34</v>
      </c>
      <c r="D4" s="6" t="s">
        <v>37</v>
      </c>
      <c r="E4" s="6" t="s">
        <v>926</v>
      </c>
      <c r="F4" s="6" t="s">
        <v>38</v>
      </c>
      <c r="G4" s="6">
        <v>830</v>
      </c>
      <c r="H4" s="5">
        <f t="shared" si="0"/>
        <v>9.9600000000000009</v>
      </c>
      <c r="I4" s="13">
        <v>71</v>
      </c>
      <c r="J4" s="5">
        <f t="shared" si="1"/>
        <v>8.52</v>
      </c>
      <c r="K4" s="6">
        <v>21</v>
      </c>
      <c r="L4" s="5">
        <f t="shared" si="2"/>
        <v>4.2</v>
      </c>
      <c r="M4" s="5">
        <f t="shared" si="3"/>
        <v>22.68</v>
      </c>
      <c r="N4" s="17">
        <v>2</v>
      </c>
      <c r="O4" s="17">
        <v>2</v>
      </c>
      <c r="P4" s="6">
        <v>0</v>
      </c>
      <c r="Q4" s="17">
        <v>0</v>
      </c>
      <c r="R4" s="17">
        <f t="shared" si="4"/>
        <v>2</v>
      </c>
      <c r="S4" s="17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3</v>
      </c>
      <c r="Z4" s="6">
        <v>2</v>
      </c>
      <c r="AA4" s="17">
        <v>0</v>
      </c>
      <c r="AB4" s="6">
        <v>0</v>
      </c>
      <c r="AC4" s="6">
        <v>0</v>
      </c>
      <c r="AD4" s="17">
        <v>0</v>
      </c>
      <c r="AE4" s="6">
        <f t="shared" si="5"/>
        <v>4</v>
      </c>
      <c r="AF4" s="14">
        <v>11.76</v>
      </c>
      <c r="AG4" s="5">
        <f t="shared" ref="AG4:AG66" si="9">IF(AF4*0.23&lt;=7,AF4*0.23,7)</f>
        <v>2.7048000000000001</v>
      </c>
      <c r="AH4" s="14" t="s">
        <v>1251</v>
      </c>
      <c r="AI4" s="5">
        <v>0</v>
      </c>
      <c r="AJ4" s="6">
        <v>19</v>
      </c>
      <c r="AK4" s="5">
        <f t="shared" si="6"/>
        <v>1.9000000000000001</v>
      </c>
      <c r="AL4" s="5">
        <f t="shared" si="7"/>
        <v>4.6048</v>
      </c>
      <c r="AM4" s="5">
        <f t="shared" si="8"/>
        <v>31.284800000000001</v>
      </c>
    </row>
    <row r="5" spans="1:39" x14ac:dyDescent="0.2">
      <c r="A5" s="12">
        <v>3</v>
      </c>
      <c r="B5" s="6" t="s">
        <v>36</v>
      </c>
      <c r="C5" s="6" t="s">
        <v>34</v>
      </c>
      <c r="D5" s="6" t="s">
        <v>39</v>
      </c>
      <c r="E5" s="6" t="s">
        <v>927</v>
      </c>
      <c r="F5" s="6" t="s">
        <v>38</v>
      </c>
      <c r="G5" s="6">
        <v>703</v>
      </c>
      <c r="H5" s="5">
        <f t="shared" si="0"/>
        <v>8.4359999999999999</v>
      </c>
      <c r="I5" s="13">
        <v>69</v>
      </c>
      <c r="J5" s="5">
        <f t="shared" si="1"/>
        <v>8.2799999999999994</v>
      </c>
      <c r="K5" s="6">
        <v>20</v>
      </c>
      <c r="L5" s="5">
        <f t="shared" si="2"/>
        <v>4</v>
      </c>
      <c r="M5" s="5">
        <f t="shared" si="3"/>
        <v>20.716000000000001</v>
      </c>
      <c r="N5" s="17">
        <v>2</v>
      </c>
      <c r="O5" s="17">
        <v>2</v>
      </c>
      <c r="P5" s="6">
        <v>0</v>
      </c>
      <c r="Q5" s="17">
        <v>0</v>
      </c>
      <c r="R5" s="17">
        <f t="shared" si="4"/>
        <v>2</v>
      </c>
      <c r="S5" s="17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6</v>
      </c>
      <c r="Z5" s="6">
        <v>3</v>
      </c>
      <c r="AA5" s="17">
        <v>0</v>
      </c>
      <c r="AB5" s="6">
        <v>0</v>
      </c>
      <c r="AC5" s="6">
        <v>0</v>
      </c>
      <c r="AD5" s="17">
        <v>0</v>
      </c>
      <c r="AE5" s="6">
        <f t="shared" si="5"/>
        <v>5</v>
      </c>
      <c r="AF5" s="14" t="s">
        <v>1251</v>
      </c>
      <c r="AG5" s="5">
        <v>0</v>
      </c>
      <c r="AH5" s="14" t="s">
        <v>1251</v>
      </c>
      <c r="AI5" s="5">
        <v>0</v>
      </c>
      <c r="AJ5" s="6">
        <v>18</v>
      </c>
      <c r="AK5" s="5">
        <f t="shared" si="6"/>
        <v>1.8</v>
      </c>
      <c r="AL5" s="5">
        <f t="shared" si="7"/>
        <v>1.8</v>
      </c>
      <c r="AM5" s="5">
        <f t="shared" si="8"/>
        <v>27.516000000000002</v>
      </c>
    </row>
    <row r="6" spans="1:39" x14ac:dyDescent="0.2">
      <c r="A6" s="12">
        <v>4</v>
      </c>
      <c r="B6" s="6" t="s">
        <v>36</v>
      </c>
      <c r="C6" s="6" t="s">
        <v>40</v>
      </c>
      <c r="D6" s="6" t="s">
        <v>41</v>
      </c>
      <c r="E6" s="6" t="s">
        <v>928</v>
      </c>
      <c r="F6" s="6" t="s">
        <v>42</v>
      </c>
      <c r="G6" s="6">
        <v>733</v>
      </c>
      <c r="H6" s="5">
        <f t="shared" si="0"/>
        <v>8.7959999999999994</v>
      </c>
      <c r="I6" s="13">
        <v>78</v>
      </c>
      <c r="J6" s="5">
        <f t="shared" si="1"/>
        <v>9.36</v>
      </c>
      <c r="K6" s="6">
        <v>22</v>
      </c>
      <c r="L6" s="5">
        <f t="shared" si="2"/>
        <v>4.4000000000000004</v>
      </c>
      <c r="M6" s="5">
        <f t="shared" si="3"/>
        <v>22.555999999999997</v>
      </c>
      <c r="N6" s="17">
        <v>3</v>
      </c>
      <c r="O6" s="17">
        <v>4</v>
      </c>
      <c r="P6" s="6">
        <v>0</v>
      </c>
      <c r="Q6" s="17">
        <v>0</v>
      </c>
      <c r="R6" s="17">
        <f t="shared" si="4"/>
        <v>4</v>
      </c>
      <c r="S6" s="17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10</v>
      </c>
      <c r="Z6" s="6">
        <v>7</v>
      </c>
      <c r="AA6" s="17">
        <v>0</v>
      </c>
      <c r="AB6" s="6">
        <v>0</v>
      </c>
      <c r="AC6" s="6">
        <v>7</v>
      </c>
      <c r="AD6" s="17">
        <v>3</v>
      </c>
      <c r="AE6" s="6">
        <f t="shared" si="5"/>
        <v>21</v>
      </c>
      <c r="AF6" s="14">
        <v>18.309999999999999</v>
      </c>
      <c r="AG6" s="5">
        <f t="shared" si="9"/>
        <v>4.2112999999999996</v>
      </c>
      <c r="AH6" s="14" t="s">
        <v>1251</v>
      </c>
      <c r="AI6" s="5">
        <v>0</v>
      </c>
      <c r="AJ6" s="6">
        <v>10</v>
      </c>
      <c r="AK6" s="5">
        <f t="shared" si="6"/>
        <v>1</v>
      </c>
      <c r="AL6" s="5">
        <f t="shared" si="7"/>
        <v>5.2112999999999996</v>
      </c>
      <c r="AM6" s="5">
        <f t="shared" si="8"/>
        <v>48.767299999999999</v>
      </c>
    </row>
    <row r="7" spans="1:39" x14ac:dyDescent="0.2">
      <c r="A7" s="12">
        <v>5</v>
      </c>
      <c r="B7" s="6" t="s">
        <v>36</v>
      </c>
      <c r="C7" s="6" t="s">
        <v>40</v>
      </c>
      <c r="D7" s="6" t="s">
        <v>43</v>
      </c>
      <c r="E7" s="6" t="s">
        <v>929</v>
      </c>
      <c r="F7" s="6" t="s">
        <v>44</v>
      </c>
      <c r="G7" s="6">
        <v>949</v>
      </c>
      <c r="H7" s="5">
        <f t="shared" si="0"/>
        <v>11.388</v>
      </c>
      <c r="I7" s="13">
        <v>100</v>
      </c>
      <c r="J7" s="5">
        <f t="shared" si="1"/>
        <v>12</v>
      </c>
      <c r="K7" s="6">
        <v>25</v>
      </c>
      <c r="L7" s="5">
        <f t="shared" si="2"/>
        <v>5</v>
      </c>
      <c r="M7" s="5">
        <f t="shared" si="3"/>
        <v>28.387999999999998</v>
      </c>
      <c r="N7" s="17">
        <v>3</v>
      </c>
      <c r="O7" s="17">
        <v>4</v>
      </c>
      <c r="P7" s="6">
        <v>0</v>
      </c>
      <c r="Q7" s="17">
        <v>0</v>
      </c>
      <c r="R7" s="17">
        <f t="shared" si="4"/>
        <v>4</v>
      </c>
      <c r="S7" s="17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5</v>
      </c>
      <c r="Z7" s="6">
        <v>3</v>
      </c>
      <c r="AA7" s="17">
        <v>0</v>
      </c>
      <c r="AB7" s="6">
        <v>0</v>
      </c>
      <c r="AC7" s="6">
        <v>0</v>
      </c>
      <c r="AD7" s="17">
        <v>0</v>
      </c>
      <c r="AE7" s="6">
        <f t="shared" si="5"/>
        <v>7</v>
      </c>
      <c r="AF7" s="14">
        <v>29.21</v>
      </c>
      <c r="AG7" s="5">
        <f t="shared" si="9"/>
        <v>6.7183000000000002</v>
      </c>
      <c r="AH7" s="14" t="s">
        <v>1251</v>
      </c>
      <c r="AI7" s="5">
        <v>0</v>
      </c>
      <c r="AJ7" s="6">
        <v>32</v>
      </c>
      <c r="AK7" s="5">
        <f t="shared" si="6"/>
        <v>3.2</v>
      </c>
      <c r="AL7" s="5">
        <f t="shared" si="7"/>
        <v>9.9183000000000003</v>
      </c>
      <c r="AM7" s="5">
        <f t="shared" si="8"/>
        <v>45.3063</v>
      </c>
    </row>
    <row r="8" spans="1:39" x14ac:dyDescent="0.2">
      <c r="A8" s="12">
        <v>6</v>
      </c>
      <c r="B8" s="6" t="s">
        <v>36</v>
      </c>
      <c r="C8" s="6" t="s">
        <v>40</v>
      </c>
      <c r="D8" s="6" t="s">
        <v>45</v>
      </c>
      <c r="E8" s="6"/>
      <c r="F8" s="6" t="s">
        <v>46</v>
      </c>
      <c r="G8" s="6">
        <v>1045</v>
      </c>
      <c r="H8" s="5">
        <f t="shared" si="0"/>
        <v>12.540000000000001</v>
      </c>
      <c r="I8" s="13">
        <v>99</v>
      </c>
      <c r="J8" s="5">
        <f t="shared" si="1"/>
        <v>11.879999999999999</v>
      </c>
      <c r="K8" s="6">
        <v>25</v>
      </c>
      <c r="L8" s="5">
        <f t="shared" si="2"/>
        <v>5</v>
      </c>
      <c r="M8" s="5">
        <f t="shared" si="3"/>
        <v>29.42</v>
      </c>
      <c r="N8" s="17">
        <v>3</v>
      </c>
      <c r="O8" s="17">
        <v>4</v>
      </c>
      <c r="P8" s="6">
        <v>0</v>
      </c>
      <c r="Q8" s="17">
        <v>0</v>
      </c>
      <c r="R8" s="17">
        <f t="shared" si="4"/>
        <v>4</v>
      </c>
      <c r="S8" s="17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7</v>
      </c>
      <c r="Z8" s="6">
        <v>4</v>
      </c>
      <c r="AA8" s="17">
        <v>0</v>
      </c>
      <c r="AB8" s="6">
        <v>0</v>
      </c>
      <c r="AC8" s="6">
        <v>7</v>
      </c>
      <c r="AD8" s="17">
        <v>3</v>
      </c>
      <c r="AE8" s="6">
        <f t="shared" si="5"/>
        <v>18</v>
      </c>
      <c r="AF8" s="14">
        <v>11.35</v>
      </c>
      <c r="AG8" s="5">
        <f t="shared" si="9"/>
        <v>2.6105</v>
      </c>
      <c r="AH8" s="14" t="s">
        <v>1251</v>
      </c>
      <c r="AI8" s="5">
        <v>0</v>
      </c>
      <c r="AJ8" s="6">
        <v>14</v>
      </c>
      <c r="AK8" s="5">
        <f t="shared" si="6"/>
        <v>1.4000000000000001</v>
      </c>
      <c r="AL8" s="5">
        <f t="shared" si="7"/>
        <v>4.0105000000000004</v>
      </c>
      <c r="AM8" s="5">
        <f t="shared" si="8"/>
        <v>51.430500000000002</v>
      </c>
    </row>
    <row r="9" spans="1:39" x14ac:dyDescent="0.2">
      <c r="A9" s="12">
        <v>7</v>
      </c>
      <c r="B9" s="6" t="s">
        <v>36</v>
      </c>
      <c r="C9" s="6" t="s">
        <v>40</v>
      </c>
      <c r="D9" s="6" t="s">
        <v>47</v>
      </c>
      <c r="E9" s="6" t="s">
        <v>930</v>
      </c>
      <c r="F9" s="6" t="s">
        <v>48</v>
      </c>
      <c r="G9" s="6">
        <v>707</v>
      </c>
      <c r="H9" s="5">
        <f t="shared" si="0"/>
        <v>8.484</v>
      </c>
      <c r="I9" s="13">
        <v>70</v>
      </c>
      <c r="J9" s="5">
        <f t="shared" si="1"/>
        <v>8.4</v>
      </c>
      <c r="K9" s="6">
        <v>20</v>
      </c>
      <c r="L9" s="5">
        <f t="shared" si="2"/>
        <v>4</v>
      </c>
      <c r="M9" s="5">
        <f t="shared" si="3"/>
        <v>20.884</v>
      </c>
      <c r="N9" s="17">
        <v>3</v>
      </c>
      <c r="O9" s="17">
        <v>4</v>
      </c>
      <c r="P9" s="6">
        <v>0</v>
      </c>
      <c r="Q9" s="17">
        <v>0</v>
      </c>
      <c r="R9" s="17">
        <f t="shared" si="4"/>
        <v>4</v>
      </c>
      <c r="S9" s="17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6</v>
      </c>
      <c r="Z9" s="6">
        <v>3</v>
      </c>
      <c r="AA9" s="17">
        <v>0</v>
      </c>
      <c r="AB9" s="6">
        <v>0</v>
      </c>
      <c r="AC9" s="6">
        <v>0</v>
      </c>
      <c r="AD9" s="17">
        <v>0</v>
      </c>
      <c r="AE9" s="6">
        <f t="shared" si="5"/>
        <v>7</v>
      </c>
      <c r="AF9" s="14">
        <v>23.47</v>
      </c>
      <c r="AG9" s="5">
        <f t="shared" si="9"/>
        <v>5.3981000000000003</v>
      </c>
      <c r="AH9" s="14" t="s">
        <v>1251</v>
      </c>
      <c r="AI9" s="5">
        <v>0</v>
      </c>
      <c r="AJ9" s="6">
        <v>20</v>
      </c>
      <c r="AK9" s="5">
        <f t="shared" si="6"/>
        <v>2</v>
      </c>
      <c r="AL9" s="5">
        <f t="shared" si="7"/>
        <v>7.3981000000000003</v>
      </c>
      <c r="AM9" s="5">
        <f t="shared" si="8"/>
        <v>35.2821</v>
      </c>
    </row>
    <row r="10" spans="1:39" x14ac:dyDescent="0.2">
      <c r="A10" s="12">
        <v>8</v>
      </c>
      <c r="B10" s="6" t="s">
        <v>36</v>
      </c>
      <c r="C10" s="6" t="s">
        <v>40</v>
      </c>
      <c r="D10" s="6" t="s">
        <v>49</v>
      </c>
      <c r="E10" s="6"/>
      <c r="F10" s="6" t="s">
        <v>50</v>
      </c>
      <c r="G10" s="6">
        <v>628</v>
      </c>
      <c r="H10" s="5">
        <f t="shared" si="0"/>
        <v>7.5360000000000005</v>
      </c>
      <c r="I10" s="13">
        <v>61</v>
      </c>
      <c r="J10" s="5">
        <f t="shared" si="1"/>
        <v>7.3199999999999994</v>
      </c>
      <c r="K10" s="6">
        <v>20</v>
      </c>
      <c r="L10" s="5">
        <f t="shared" si="2"/>
        <v>4</v>
      </c>
      <c r="M10" s="5">
        <f t="shared" si="3"/>
        <v>18.856000000000002</v>
      </c>
      <c r="N10" s="17">
        <v>3</v>
      </c>
      <c r="O10" s="17">
        <v>4</v>
      </c>
      <c r="P10" s="6">
        <v>0</v>
      </c>
      <c r="Q10" s="17">
        <v>0</v>
      </c>
      <c r="R10" s="17">
        <f t="shared" si="4"/>
        <v>4</v>
      </c>
      <c r="S10" s="17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7</v>
      </c>
      <c r="Z10" s="6">
        <v>4</v>
      </c>
      <c r="AA10" s="17">
        <v>0</v>
      </c>
      <c r="AB10" s="6">
        <v>0</v>
      </c>
      <c r="AC10" s="6">
        <v>7</v>
      </c>
      <c r="AD10" s="17">
        <v>3</v>
      </c>
      <c r="AE10" s="6">
        <f t="shared" si="5"/>
        <v>18</v>
      </c>
      <c r="AF10" s="14">
        <v>12.2</v>
      </c>
      <c r="AG10" s="5">
        <f t="shared" si="9"/>
        <v>2.806</v>
      </c>
      <c r="AH10" s="14" t="s">
        <v>1251</v>
      </c>
      <c r="AI10" s="5">
        <v>0</v>
      </c>
      <c r="AJ10" s="6">
        <v>9</v>
      </c>
      <c r="AK10" s="5">
        <f t="shared" si="6"/>
        <v>0.9</v>
      </c>
      <c r="AL10" s="5">
        <f t="shared" si="7"/>
        <v>3.706</v>
      </c>
      <c r="AM10" s="5">
        <f t="shared" si="8"/>
        <v>40.562000000000005</v>
      </c>
    </row>
    <row r="11" spans="1:39" x14ac:dyDescent="0.2">
      <c r="A11" s="12">
        <v>9</v>
      </c>
      <c r="B11" s="6" t="s">
        <v>36</v>
      </c>
      <c r="C11" s="6" t="s">
        <v>40</v>
      </c>
      <c r="D11" s="6" t="s">
        <v>51</v>
      </c>
      <c r="E11" s="6"/>
      <c r="F11" s="6" t="s">
        <v>52</v>
      </c>
      <c r="G11" s="6">
        <v>803</v>
      </c>
      <c r="H11" s="5">
        <f t="shared" si="0"/>
        <v>9.636000000000001</v>
      </c>
      <c r="I11" s="13">
        <v>84</v>
      </c>
      <c r="J11" s="5">
        <f t="shared" si="1"/>
        <v>10.08</v>
      </c>
      <c r="K11" s="6">
        <v>23</v>
      </c>
      <c r="L11" s="5">
        <f t="shared" si="2"/>
        <v>4.6000000000000005</v>
      </c>
      <c r="M11" s="5">
        <f t="shared" si="3"/>
        <v>24.316000000000003</v>
      </c>
      <c r="N11" s="17">
        <v>3</v>
      </c>
      <c r="O11" s="17">
        <v>4</v>
      </c>
      <c r="P11" s="6">
        <v>0</v>
      </c>
      <c r="Q11" s="17">
        <v>0</v>
      </c>
      <c r="R11" s="17">
        <f t="shared" si="4"/>
        <v>4</v>
      </c>
      <c r="S11" s="17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9</v>
      </c>
      <c r="Z11" s="6">
        <v>4</v>
      </c>
      <c r="AA11" s="17">
        <v>0</v>
      </c>
      <c r="AB11" s="6">
        <v>0</v>
      </c>
      <c r="AC11" s="6">
        <v>0</v>
      </c>
      <c r="AD11" s="17">
        <v>3</v>
      </c>
      <c r="AE11" s="6">
        <f t="shared" si="5"/>
        <v>11</v>
      </c>
      <c r="AF11" s="14">
        <v>12.2</v>
      </c>
      <c r="AG11" s="5">
        <f t="shared" si="9"/>
        <v>2.806</v>
      </c>
      <c r="AH11" s="14" t="s">
        <v>1251</v>
      </c>
      <c r="AI11" s="5">
        <v>0</v>
      </c>
      <c r="AJ11" s="6">
        <v>15</v>
      </c>
      <c r="AK11" s="5">
        <f t="shared" si="6"/>
        <v>1.5</v>
      </c>
      <c r="AL11" s="5">
        <f t="shared" si="7"/>
        <v>4.306</v>
      </c>
      <c r="AM11" s="5">
        <f t="shared" si="8"/>
        <v>39.622</v>
      </c>
    </row>
    <row r="12" spans="1:39" x14ac:dyDescent="0.2">
      <c r="A12" s="12">
        <v>10</v>
      </c>
      <c r="B12" s="6" t="s">
        <v>36</v>
      </c>
      <c r="C12" s="6" t="s">
        <v>40</v>
      </c>
      <c r="D12" s="6" t="s">
        <v>53</v>
      </c>
      <c r="E12" s="6"/>
      <c r="F12" s="6" t="s">
        <v>54</v>
      </c>
      <c r="G12" s="6">
        <v>836</v>
      </c>
      <c r="H12" s="5">
        <f t="shared" si="0"/>
        <v>10.032</v>
      </c>
      <c r="I12" s="13">
        <v>98</v>
      </c>
      <c r="J12" s="5">
        <f t="shared" si="1"/>
        <v>11.76</v>
      </c>
      <c r="K12" s="6">
        <v>22</v>
      </c>
      <c r="L12" s="5">
        <f t="shared" si="2"/>
        <v>4.4000000000000004</v>
      </c>
      <c r="M12" s="5">
        <f t="shared" si="3"/>
        <v>26.192</v>
      </c>
      <c r="N12" s="17">
        <v>3</v>
      </c>
      <c r="O12" s="17">
        <v>4</v>
      </c>
      <c r="P12" s="6">
        <v>0</v>
      </c>
      <c r="Q12" s="17">
        <v>0</v>
      </c>
      <c r="R12" s="17">
        <f t="shared" si="4"/>
        <v>4</v>
      </c>
      <c r="S12" s="17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9</v>
      </c>
      <c r="Z12" s="6">
        <v>7</v>
      </c>
      <c r="AA12" s="17">
        <v>0</v>
      </c>
      <c r="AB12" s="6">
        <v>0</v>
      </c>
      <c r="AC12" s="6">
        <v>7</v>
      </c>
      <c r="AD12" s="17">
        <v>3</v>
      </c>
      <c r="AE12" s="6">
        <f t="shared" si="5"/>
        <v>21</v>
      </c>
      <c r="AF12" s="14">
        <v>14.64</v>
      </c>
      <c r="AG12" s="5">
        <f t="shared" si="9"/>
        <v>3.3672000000000004</v>
      </c>
      <c r="AH12" s="14" t="s">
        <v>1251</v>
      </c>
      <c r="AI12" s="5">
        <v>0</v>
      </c>
      <c r="AJ12" s="6">
        <v>40</v>
      </c>
      <c r="AK12" s="5">
        <f t="shared" si="6"/>
        <v>4</v>
      </c>
      <c r="AL12" s="5">
        <f t="shared" si="7"/>
        <v>7.3672000000000004</v>
      </c>
      <c r="AM12" s="5">
        <f t="shared" si="8"/>
        <v>54.559200000000004</v>
      </c>
    </row>
    <row r="13" spans="1:39" x14ac:dyDescent="0.2">
      <c r="A13" s="12">
        <v>11</v>
      </c>
      <c r="B13" s="6" t="s">
        <v>36</v>
      </c>
      <c r="C13" s="6" t="s">
        <v>40</v>
      </c>
      <c r="D13" s="6" t="s">
        <v>55</v>
      </c>
      <c r="E13" s="6" t="s">
        <v>1230</v>
      </c>
      <c r="F13" s="6" t="s">
        <v>56</v>
      </c>
      <c r="G13" s="6">
        <v>997</v>
      </c>
      <c r="H13" s="5">
        <f t="shared" si="0"/>
        <v>11.964</v>
      </c>
      <c r="I13" s="13">
        <v>100</v>
      </c>
      <c r="J13" s="5">
        <f t="shared" si="1"/>
        <v>12</v>
      </c>
      <c r="K13" s="6">
        <v>26</v>
      </c>
      <c r="L13" s="5">
        <f t="shared" si="2"/>
        <v>5.2</v>
      </c>
      <c r="M13" s="5">
        <f t="shared" si="3"/>
        <v>29.163999999999998</v>
      </c>
      <c r="N13" s="17">
        <v>3</v>
      </c>
      <c r="O13" s="17">
        <v>4</v>
      </c>
      <c r="P13" s="6">
        <v>0</v>
      </c>
      <c r="Q13" s="17">
        <v>0</v>
      </c>
      <c r="R13" s="17">
        <f t="shared" si="4"/>
        <v>4</v>
      </c>
      <c r="S13" s="17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4</v>
      </c>
      <c r="Z13" s="6">
        <v>3</v>
      </c>
      <c r="AA13" s="17">
        <v>0</v>
      </c>
      <c r="AB13" s="6">
        <v>0</v>
      </c>
      <c r="AC13" s="6">
        <v>7</v>
      </c>
      <c r="AD13" s="17">
        <v>3</v>
      </c>
      <c r="AE13" s="6">
        <f t="shared" si="5"/>
        <v>17</v>
      </c>
      <c r="AF13" s="14">
        <v>21.21</v>
      </c>
      <c r="AG13" s="5">
        <f t="shared" si="9"/>
        <v>4.8783000000000003</v>
      </c>
      <c r="AH13" s="14" t="s">
        <v>1251</v>
      </c>
      <c r="AI13" s="5">
        <v>0</v>
      </c>
      <c r="AJ13" s="6">
        <v>26</v>
      </c>
      <c r="AK13" s="5">
        <f t="shared" si="6"/>
        <v>2.6</v>
      </c>
      <c r="AL13" s="5">
        <f t="shared" si="7"/>
        <v>7.4783000000000008</v>
      </c>
      <c r="AM13" s="5">
        <f t="shared" si="8"/>
        <v>53.642300000000006</v>
      </c>
    </row>
    <row r="14" spans="1:39" x14ac:dyDescent="0.2">
      <c r="A14" s="12">
        <v>12</v>
      </c>
      <c r="B14" s="6" t="s">
        <v>36</v>
      </c>
      <c r="C14" s="6" t="s">
        <v>40</v>
      </c>
      <c r="D14" s="6" t="s">
        <v>57</v>
      </c>
      <c r="E14" s="6" t="s">
        <v>931</v>
      </c>
      <c r="F14" s="6" t="s">
        <v>36</v>
      </c>
      <c r="G14" s="6">
        <v>1029</v>
      </c>
      <c r="H14" s="5">
        <f t="shared" si="0"/>
        <v>12.348000000000001</v>
      </c>
      <c r="I14" s="13">
        <v>117</v>
      </c>
      <c r="J14" s="5">
        <f t="shared" si="1"/>
        <v>14.04</v>
      </c>
      <c r="K14" s="6">
        <v>26</v>
      </c>
      <c r="L14" s="5">
        <f t="shared" si="2"/>
        <v>5.2</v>
      </c>
      <c r="M14" s="5">
        <f t="shared" si="3"/>
        <v>31.587999999999997</v>
      </c>
      <c r="N14" s="17">
        <v>3</v>
      </c>
      <c r="O14" s="17">
        <v>4</v>
      </c>
      <c r="P14" s="6">
        <v>0</v>
      </c>
      <c r="Q14" s="17">
        <v>0</v>
      </c>
      <c r="R14" s="17">
        <f t="shared" si="4"/>
        <v>4</v>
      </c>
      <c r="S14" s="17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5</v>
      </c>
      <c r="Z14" s="6">
        <v>3</v>
      </c>
      <c r="AA14" s="17">
        <v>0</v>
      </c>
      <c r="AB14" s="6">
        <v>0</v>
      </c>
      <c r="AC14" s="6">
        <v>0</v>
      </c>
      <c r="AD14" s="17">
        <v>0</v>
      </c>
      <c r="AE14" s="6">
        <f t="shared" si="5"/>
        <v>7</v>
      </c>
      <c r="AF14" s="14">
        <v>26.57</v>
      </c>
      <c r="AG14" s="5">
        <f t="shared" si="9"/>
        <v>6.1111000000000004</v>
      </c>
      <c r="AH14" s="14" t="s">
        <v>1251</v>
      </c>
      <c r="AI14" s="5">
        <v>0</v>
      </c>
      <c r="AJ14" s="6">
        <v>46</v>
      </c>
      <c r="AK14" s="5">
        <f t="shared" si="6"/>
        <v>4.6000000000000005</v>
      </c>
      <c r="AL14" s="5">
        <f t="shared" si="7"/>
        <v>10.711100000000002</v>
      </c>
      <c r="AM14" s="5">
        <f t="shared" si="8"/>
        <v>49.299099999999996</v>
      </c>
    </row>
    <row r="15" spans="1:39" x14ac:dyDescent="0.2">
      <c r="A15" s="12">
        <v>13</v>
      </c>
      <c r="B15" s="6" t="s">
        <v>36</v>
      </c>
      <c r="C15" s="6" t="s">
        <v>40</v>
      </c>
      <c r="D15" s="6" t="s">
        <v>58</v>
      </c>
      <c r="E15" s="6" t="s">
        <v>932</v>
      </c>
      <c r="F15" s="6" t="s">
        <v>59</v>
      </c>
      <c r="G15" s="6">
        <v>1151</v>
      </c>
      <c r="H15" s="5">
        <f t="shared" si="0"/>
        <v>13.812000000000001</v>
      </c>
      <c r="I15" s="13">
        <v>110</v>
      </c>
      <c r="J15" s="5">
        <f t="shared" si="1"/>
        <v>13.2</v>
      </c>
      <c r="K15" s="6">
        <v>30</v>
      </c>
      <c r="L15" s="5">
        <f t="shared" si="2"/>
        <v>6</v>
      </c>
      <c r="M15" s="5">
        <f t="shared" si="3"/>
        <v>33.012</v>
      </c>
      <c r="N15" s="17">
        <v>3</v>
      </c>
      <c r="O15" s="17">
        <v>4</v>
      </c>
      <c r="P15" s="6">
        <v>0</v>
      </c>
      <c r="Q15" s="17">
        <v>0</v>
      </c>
      <c r="R15" s="17">
        <f t="shared" si="4"/>
        <v>4</v>
      </c>
      <c r="S15" s="17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11</v>
      </c>
      <c r="Z15" s="6">
        <v>7</v>
      </c>
      <c r="AA15" s="17">
        <v>0</v>
      </c>
      <c r="AB15" s="6">
        <v>0</v>
      </c>
      <c r="AC15" s="6">
        <v>0</v>
      </c>
      <c r="AD15" s="17">
        <v>3</v>
      </c>
      <c r="AE15" s="6">
        <f t="shared" si="5"/>
        <v>14</v>
      </c>
      <c r="AF15" s="14">
        <v>16.079999999999998</v>
      </c>
      <c r="AG15" s="5">
        <f t="shared" si="9"/>
        <v>3.6983999999999999</v>
      </c>
      <c r="AH15" s="14" t="s">
        <v>1251</v>
      </c>
      <c r="AI15" s="5">
        <v>0</v>
      </c>
      <c r="AJ15" s="6">
        <v>19</v>
      </c>
      <c r="AK15" s="5">
        <f t="shared" si="6"/>
        <v>1.9000000000000001</v>
      </c>
      <c r="AL15" s="5">
        <f t="shared" si="7"/>
        <v>5.5983999999999998</v>
      </c>
      <c r="AM15" s="5">
        <f t="shared" si="8"/>
        <v>52.610399999999998</v>
      </c>
    </row>
    <row r="16" spans="1:39" x14ac:dyDescent="0.2">
      <c r="A16" s="12">
        <v>14</v>
      </c>
      <c r="B16" s="6" t="s">
        <v>36</v>
      </c>
      <c r="C16" s="6" t="s">
        <v>40</v>
      </c>
      <c r="D16" s="6" t="s">
        <v>60</v>
      </c>
      <c r="E16" s="6" t="s">
        <v>61</v>
      </c>
      <c r="F16" s="6" t="s">
        <v>36</v>
      </c>
      <c r="G16" s="6">
        <v>1050</v>
      </c>
      <c r="H16" s="5">
        <f t="shared" si="0"/>
        <v>12.6</v>
      </c>
      <c r="I16" s="13">
        <v>100</v>
      </c>
      <c r="J16" s="5">
        <f t="shared" si="1"/>
        <v>12</v>
      </c>
      <c r="K16" s="6">
        <v>26</v>
      </c>
      <c r="L16" s="5">
        <f t="shared" si="2"/>
        <v>5.2</v>
      </c>
      <c r="M16" s="5">
        <f t="shared" si="3"/>
        <v>29.8</v>
      </c>
      <c r="N16" s="17">
        <v>3</v>
      </c>
      <c r="O16" s="17">
        <v>4</v>
      </c>
      <c r="P16" s="6">
        <v>0</v>
      </c>
      <c r="Q16" s="17">
        <v>0</v>
      </c>
      <c r="R16" s="17">
        <f t="shared" si="4"/>
        <v>4</v>
      </c>
      <c r="S16" s="17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8</v>
      </c>
      <c r="Z16" s="6">
        <v>4</v>
      </c>
      <c r="AA16" s="17">
        <v>0</v>
      </c>
      <c r="AB16" s="6">
        <v>0</v>
      </c>
      <c r="AC16" s="6">
        <v>0</v>
      </c>
      <c r="AD16" s="17">
        <v>0</v>
      </c>
      <c r="AE16" s="6">
        <f t="shared" si="5"/>
        <v>8</v>
      </c>
      <c r="AF16" s="14">
        <v>20.73</v>
      </c>
      <c r="AG16" s="5">
        <f t="shared" si="9"/>
        <v>4.7679</v>
      </c>
      <c r="AH16" s="14" t="s">
        <v>1251</v>
      </c>
      <c r="AI16" s="5">
        <v>0</v>
      </c>
      <c r="AJ16" s="6">
        <v>30</v>
      </c>
      <c r="AK16" s="5">
        <f t="shared" si="6"/>
        <v>3</v>
      </c>
      <c r="AL16" s="5">
        <f t="shared" si="7"/>
        <v>7.7679</v>
      </c>
      <c r="AM16" s="5">
        <f t="shared" si="8"/>
        <v>45.567899999999995</v>
      </c>
    </row>
    <row r="17" spans="1:39" x14ac:dyDescent="0.2">
      <c r="A17" s="12">
        <v>15</v>
      </c>
      <c r="B17" s="6" t="s">
        <v>36</v>
      </c>
      <c r="C17" s="6" t="s">
        <v>40</v>
      </c>
      <c r="D17" s="6" t="s">
        <v>62</v>
      </c>
      <c r="E17" s="6" t="s">
        <v>933</v>
      </c>
      <c r="F17" s="6" t="s">
        <v>63</v>
      </c>
      <c r="G17" s="6">
        <v>936</v>
      </c>
      <c r="H17" s="5">
        <f t="shared" si="0"/>
        <v>11.232000000000001</v>
      </c>
      <c r="I17" s="13">
        <v>87</v>
      </c>
      <c r="J17" s="5">
        <f t="shared" si="1"/>
        <v>10.44</v>
      </c>
      <c r="K17" s="6">
        <v>24</v>
      </c>
      <c r="L17" s="5">
        <f t="shared" si="2"/>
        <v>4.8000000000000007</v>
      </c>
      <c r="M17" s="5">
        <f t="shared" si="3"/>
        <v>26.472000000000001</v>
      </c>
      <c r="N17" s="17">
        <v>3</v>
      </c>
      <c r="O17" s="17">
        <v>4</v>
      </c>
      <c r="P17" s="6">
        <v>0</v>
      </c>
      <c r="Q17" s="17">
        <v>0</v>
      </c>
      <c r="R17" s="17">
        <f t="shared" si="4"/>
        <v>4</v>
      </c>
      <c r="S17" s="17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12</v>
      </c>
      <c r="Z17" s="6">
        <v>7</v>
      </c>
      <c r="AA17" s="17">
        <v>0</v>
      </c>
      <c r="AB17" s="6">
        <v>0</v>
      </c>
      <c r="AC17" s="6">
        <v>0</v>
      </c>
      <c r="AD17" s="17">
        <v>3</v>
      </c>
      <c r="AE17" s="6">
        <f t="shared" si="5"/>
        <v>14</v>
      </c>
      <c r="AF17" s="14">
        <v>21.41</v>
      </c>
      <c r="AG17" s="5">
        <f t="shared" si="9"/>
        <v>4.9243000000000006</v>
      </c>
      <c r="AH17" s="14" t="s">
        <v>1251</v>
      </c>
      <c r="AI17" s="5">
        <v>0</v>
      </c>
      <c r="AJ17" s="6">
        <v>22</v>
      </c>
      <c r="AK17" s="5">
        <f t="shared" si="6"/>
        <v>2.2000000000000002</v>
      </c>
      <c r="AL17" s="5">
        <f t="shared" si="7"/>
        <v>7.1243000000000007</v>
      </c>
      <c r="AM17" s="5">
        <f t="shared" si="8"/>
        <v>47.596299999999999</v>
      </c>
    </row>
    <row r="18" spans="1:39" x14ac:dyDescent="0.2">
      <c r="A18" s="12">
        <v>16</v>
      </c>
      <c r="B18" s="6" t="s">
        <v>36</v>
      </c>
      <c r="C18" s="6" t="s">
        <v>40</v>
      </c>
      <c r="D18" s="6" t="s">
        <v>64</v>
      </c>
      <c r="E18" s="6" t="s">
        <v>1250</v>
      </c>
      <c r="F18" s="6" t="s">
        <v>65</v>
      </c>
      <c r="G18" s="6">
        <v>1324</v>
      </c>
      <c r="H18" s="5">
        <f t="shared" si="0"/>
        <v>15.888</v>
      </c>
      <c r="I18" s="13">
        <v>118</v>
      </c>
      <c r="J18" s="5">
        <f t="shared" si="1"/>
        <v>14.16</v>
      </c>
      <c r="K18" s="6">
        <v>32</v>
      </c>
      <c r="L18" s="5">
        <f t="shared" si="2"/>
        <v>6.4</v>
      </c>
      <c r="M18" s="5">
        <f t="shared" si="3"/>
        <v>36.448</v>
      </c>
      <c r="N18" s="17">
        <v>3</v>
      </c>
      <c r="O18" s="17">
        <v>4</v>
      </c>
      <c r="P18" s="6">
        <v>0</v>
      </c>
      <c r="Q18" s="17">
        <v>0</v>
      </c>
      <c r="R18" s="17">
        <f t="shared" si="4"/>
        <v>4</v>
      </c>
      <c r="S18" s="1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14</v>
      </c>
      <c r="Z18" s="6">
        <v>7</v>
      </c>
      <c r="AA18" s="17">
        <v>0</v>
      </c>
      <c r="AB18" s="6">
        <v>0</v>
      </c>
      <c r="AC18" s="6">
        <v>0</v>
      </c>
      <c r="AD18" s="17">
        <v>3</v>
      </c>
      <c r="AE18" s="6">
        <f t="shared" si="5"/>
        <v>14</v>
      </c>
      <c r="AF18" s="14">
        <v>18.29</v>
      </c>
      <c r="AG18" s="5">
        <f t="shared" si="9"/>
        <v>4.2066999999999997</v>
      </c>
      <c r="AH18" s="14" t="s">
        <v>1251</v>
      </c>
      <c r="AI18" s="5">
        <v>0</v>
      </c>
      <c r="AJ18" s="6">
        <v>29</v>
      </c>
      <c r="AK18" s="5">
        <f t="shared" si="6"/>
        <v>2.9000000000000004</v>
      </c>
      <c r="AL18" s="5">
        <f t="shared" si="7"/>
        <v>7.1067</v>
      </c>
      <c r="AM18" s="5">
        <f t="shared" si="8"/>
        <v>57.554699999999997</v>
      </c>
    </row>
    <row r="19" spans="1:39" x14ac:dyDescent="0.2">
      <c r="A19" s="12">
        <v>17</v>
      </c>
      <c r="B19" s="6" t="s">
        <v>36</v>
      </c>
      <c r="C19" s="6" t="s">
        <v>40</v>
      </c>
      <c r="D19" s="6" t="s">
        <v>66</v>
      </c>
      <c r="E19" s="6" t="s">
        <v>934</v>
      </c>
      <c r="F19" s="6" t="s">
        <v>67</v>
      </c>
      <c r="G19" s="6">
        <v>1063</v>
      </c>
      <c r="H19" s="5">
        <f t="shared" si="0"/>
        <v>12.756</v>
      </c>
      <c r="I19" s="13">
        <v>103</v>
      </c>
      <c r="J19" s="5">
        <f t="shared" si="1"/>
        <v>12.36</v>
      </c>
      <c r="K19" s="6">
        <v>25</v>
      </c>
      <c r="L19" s="5">
        <f t="shared" si="2"/>
        <v>5</v>
      </c>
      <c r="M19" s="5">
        <f t="shared" si="3"/>
        <v>30.116</v>
      </c>
      <c r="N19" s="17">
        <v>3</v>
      </c>
      <c r="O19" s="17">
        <v>4</v>
      </c>
      <c r="P19" s="6">
        <v>0</v>
      </c>
      <c r="Q19" s="17">
        <v>0</v>
      </c>
      <c r="R19" s="17">
        <f t="shared" si="4"/>
        <v>4</v>
      </c>
      <c r="S19" s="17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3</v>
      </c>
      <c r="Z19" s="6">
        <v>2</v>
      </c>
      <c r="AA19" s="17">
        <v>0</v>
      </c>
      <c r="AB19" s="6">
        <v>0</v>
      </c>
      <c r="AC19" s="6">
        <v>0</v>
      </c>
      <c r="AD19" s="17">
        <v>0</v>
      </c>
      <c r="AE19" s="6">
        <f t="shared" si="5"/>
        <v>6</v>
      </c>
      <c r="AF19" s="14">
        <v>16.84</v>
      </c>
      <c r="AG19" s="5">
        <f t="shared" si="9"/>
        <v>3.8732000000000002</v>
      </c>
      <c r="AH19" s="14" t="s">
        <v>1251</v>
      </c>
      <c r="AI19" s="5">
        <v>0</v>
      </c>
      <c r="AJ19" s="6">
        <v>26</v>
      </c>
      <c r="AK19" s="5">
        <f t="shared" si="6"/>
        <v>2.6</v>
      </c>
      <c r="AL19" s="5">
        <f t="shared" si="7"/>
        <v>6.4732000000000003</v>
      </c>
      <c r="AM19" s="5">
        <f t="shared" si="8"/>
        <v>42.589199999999998</v>
      </c>
    </row>
    <row r="20" spans="1:39" x14ac:dyDescent="0.2">
      <c r="A20" s="12">
        <v>18</v>
      </c>
      <c r="B20" s="6" t="s">
        <v>36</v>
      </c>
      <c r="C20" s="6" t="s">
        <v>40</v>
      </c>
      <c r="D20" s="6" t="s">
        <v>68</v>
      </c>
      <c r="E20" s="6" t="s">
        <v>935</v>
      </c>
      <c r="F20" s="6" t="s">
        <v>69</v>
      </c>
      <c r="G20" s="6">
        <v>903</v>
      </c>
      <c r="H20" s="5">
        <f t="shared" si="0"/>
        <v>10.836</v>
      </c>
      <c r="I20" s="13">
        <v>88</v>
      </c>
      <c r="J20" s="5">
        <f t="shared" si="1"/>
        <v>10.559999999999999</v>
      </c>
      <c r="K20" s="6">
        <v>27</v>
      </c>
      <c r="L20" s="5">
        <f t="shared" si="2"/>
        <v>5.4</v>
      </c>
      <c r="M20" s="5">
        <f t="shared" si="3"/>
        <v>26.795999999999999</v>
      </c>
      <c r="N20" s="17">
        <v>3</v>
      </c>
      <c r="O20" s="17">
        <v>4</v>
      </c>
      <c r="P20" s="6">
        <v>0</v>
      </c>
      <c r="Q20" s="17">
        <v>0</v>
      </c>
      <c r="R20" s="17">
        <f t="shared" si="4"/>
        <v>4</v>
      </c>
      <c r="S20" s="17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14</v>
      </c>
      <c r="Z20" s="6">
        <v>7</v>
      </c>
      <c r="AA20" s="17">
        <v>0</v>
      </c>
      <c r="AB20" s="6">
        <v>0</v>
      </c>
      <c r="AC20" s="6">
        <v>0</v>
      </c>
      <c r="AD20" s="17">
        <v>3</v>
      </c>
      <c r="AE20" s="6">
        <f t="shared" si="5"/>
        <v>14</v>
      </c>
      <c r="AF20" s="14">
        <v>13</v>
      </c>
      <c r="AG20" s="5">
        <f t="shared" si="9"/>
        <v>2.99</v>
      </c>
      <c r="AH20" s="14" t="s">
        <v>1251</v>
      </c>
      <c r="AI20" s="5">
        <v>0</v>
      </c>
      <c r="AJ20" s="6">
        <v>14</v>
      </c>
      <c r="AK20" s="5">
        <f t="shared" si="6"/>
        <v>1.4000000000000001</v>
      </c>
      <c r="AL20" s="5">
        <f t="shared" si="7"/>
        <v>4.3900000000000006</v>
      </c>
      <c r="AM20" s="5">
        <f t="shared" si="8"/>
        <v>45.186</v>
      </c>
    </row>
    <row r="21" spans="1:39" x14ac:dyDescent="0.2">
      <c r="A21" s="12">
        <v>19</v>
      </c>
      <c r="B21" s="6" t="s">
        <v>36</v>
      </c>
      <c r="C21" s="6" t="s">
        <v>40</v>
      </c>
      <c r="D21" s="6" t="s">
        <v>70</v>
      </c>
      <c r="E21" s="6" t="s">
        <v>71</v>
      </c>
      <c r="F21" s="6" t="s">
        <v>72</v>
      </c>
      <c r="G21" s="6">
        <v>832</v>
      </c>
      <c r="H21" s="5">
        <f t="shared" si="0"/>
        <v>9.984</v>
      </c>
      <c r="I21" s="13">
        <v>87</v>
      </c>
      <c r="J21" s="5">
        <f t="shared" si="1"/>
        <v>10.44</v>
      </c>
      <c r="K21" s="6">
        <v>26</v>
      </c>
      <c r="L21" s="5">
        <f t="shared" si="2"/>
        <v>5.2</v>
      </c>
      <c r="M21" s="5">
        <f t="shared" si="3"/>
        <v>25.623999999999999</v>
      </c>
      <c r="N21" s="17">
        <v>3</v>
      </c>
      <c r="O21" s="17">
        <v>4</v>
      </c>
      <c r="P21" s="6">
        <v>0</v>
      </c>
      <c r="Q21" s="17">
        <v>0</v>
      </c>
      <c r="R21" s="17">
        <f t="shared" si="4"/>
        <v>4</v>
      </c>
      <c r="S21" s="17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17</v>
      </c>
      <c r="Z21" s="6">
        <v>7</v>
      </c>
      <c r="AA21" s="17">
        <v>0</v>
      </c>
      <c r="AB21" s="6">
        <v>0</v>
      </c>
      <c r="AC21" s="6">
        <v>0</v>
      </c>
      <c r="AD21" s="17">
        <v>3</v>
      </c>
      <c r="AE21" s="6">
        <f t="shared" si="5"/>
        <v>14</v>
      </c>
      <c r="AF21" s="14">
        <v>9.73</v>
      </c>
      <c r="AG21" s="5">
        <f t="shared" si="9"/>
        <v>2.2379000000000002</v>
      </c>
      <c r="AH21" s="14" t="s">
        <v>1251</v>
      </c>
      <c r="AI21" s="5">
        <v>0</v>
      </c>
      <c r="AJ21" s="6">
        <v>15</v>
      </c>
      <c r="AK21" s="5">
        <f t="shared" si="6"/>
        <v>1.5</v>
      </c>
      <c r="AL21" s="5">
        <f t="shared" si="7"/>
        <v>3.7379000000000002</v>
      </c>
      <c r="AM21" s="5">
        <f t="shared" si="8"/>
        <v>43.361899999999999</v>
      </c>
    </row>
    <row r="22" spans="1:39" x14ac:dyDescent="0.2">
      <c r="A22" s="12">
        <v>20</v>
      </c>
      <c r="B22" s="6" t="s">
        <v>36</v>
      </c>
      <c r="C22" s="6" t="s">
        <v>40</v>
      </c>
      <c r="D22" s="6" t="s">
        <v>73</v>
      </c>
      <c r="E22" s="6" t="s">
        <v>943</v>
      </c>
      <c r="F22" s="6" t="s">
        <v>74</v>
      </c>
      <c r="G22" s="6">
        <v>1205</v>
      </c>
      <c r="H22" s="5">
        <f t="shared" si="0"/>
        <v>14.46</v>
      </c>
      <c r="I22" s="13">
        <v>120</v>
      </c>
      <c r="J22" s="5">
        <f t="shared" si="1"/>
        <v>14.399999999999999</v>
      </c>
      <c r="K22" s="6">
        <v>31</v>
      </c>
      <c r="L22" s="5">
        <f t="shared" si="2"/>
        <v>6.2</v>
      </c>
      <c r="M22" s="5">
        <f t="shared" si="3"/>
        <v>35.06</v>
      </c>
      <c r="N22" s="17">
        <v>3</v>
      </c>
      <c r="O22" s="17">
        <v>4</v>
      </c>
      <c r="P22" s="6">
        <v>0</v>
      </c>
      <c r="Q22" s="17">
        <v>0</v>
      </c>
      <c r="R22" s="17">
        <f t="shared" si="4"/>
        <v>4</v>
      </c>
      <c r="S22" s="17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8</v>
      </c>
      <c r="Z22" s="6">
        <v>4</v>
      </c>
      <c r="AA22" s="17">
        <v>0</v>
      </c>
      <c r="AB22" s="6">
        <v>0</v>
      </c>
      <c r="AC22" s="6">
        <v>0</v>
      </c>
      <c r="AD22" s="17">
        <v>0</v>
      </c>
      <c r="AE22" s="6">
        <f t="shared" si="5"/>
        <v>8</v>
      </c>
      <c r="AF22" s="14">
        <v>20.68</v>
      </c>
      <c r="AG22" s="5">
        <f t="shared" si="9"/>
        <v>4.7564000000000002</v>
      </c>
      <c r="AH22" s="14" t="s">
        <v>1251</v>
      </c>
      <c r="AI22" s="5">
        <v>0</v>
      </c>
      <c r="AJ22" s="6">
        <v>42</v>
      </c>
      <c r="AK22" s="5">
        <f t="shared" si="6"/>
        <v>4.2</v>
      </c>
      <c r="AL22" s="5">
        <f t="shared" si="7"/>
        <v>8.9564000000000004</v>
      </c>
      <c r="AM22" s="5">
        <f t="shared" si="8"/>
        <v>52.016400000000004</v>
      </c>
    </row>
    <row r="23" spans="1:39" x14ac:dyDescent="0.2">
      <c r="A23" s="12">
        <v>21</v>
      </c>
      <c r="B23" s="6" t="s">
        <v>36</v>
      </c>
      <c r="C23" s="6" t="s">
        <v>40</v>
      </c>
      <c r="D23" s="6" t="s">
        <v>75</v>
      </c>
      <c r="E23" s="6" t="s">
        <v>936</v>
      </c>
      <c r="F23" s="6" t="s">
        <v>36</v>
      </c>
      <c r="G23" s="6">
        <v>1128</v>
      </c>
      <c r="H23" s="5">
        <f t="shared" si="0"/>
        <v>13.536</v>
      </c>
      <c r="I23" s="13">
        <v>92</v>
      </c>
      <c r="J23" s="5">
        <f t="shared" si="1"/>
        <v>11.04</v>
      </c>
      <c r="K23" s="6">
        <v>25</v>
      </c>
      <c r="L23" s="5">
        <f t="shared" si="2"/>
        <v>5</v>
      </c>
      <c r="M23" s="5">
        <f t="shared" si="3"/>
        <v>29.576000000000001</v>
      </c>
      <c r="N23" s="17">
        <v>3</v>
      </c>
      <c r="O23" s="17">
        <v>4</v>
      </c>
      <c r="P23" s="6">
        <v>0</v>
      </c>
      <c r="Q23" s="17">
        <v>0</v>
      </c>
      <c r="R23" s="17">
        <f t="shared" si="4"/>
        <v>4</v>
      </c>
      <c r="S23" s="1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2</v>
      </c>
      <c r="Z23" s="6">
        <v>2</v>
      </c>
      <c r="AA23" s="17">
        <v>0</v>
      </c>
      <c r="AB23" s="6">
        <v>0</v>
      </c>
      <c r="AC23" s="6">
        <v>0</v>
      </c>
      <c r="AD23" s="17">
        <v>0</v>
      </c>
      <c r="AE23" s="6">
        <f t="shared" si="5"/>
        <v>6</v>
      </c>
      <c r="AF23" s="14">
        <v>18.86</v>
      </c>
      <c r="AG23" s="5">
        <f t="shared" si="9"/>
        <v>4.3377999999999997</v>
      </c>
      <c r="AH23" s="14" t="s">
        <v>1251</v>
      </c>
      <c r="AI23" s="5">
        <v>0</v>
      </c>
      <c r="AJ23" s="6">
        <v>20</v>
      </c>
      <c r="AK23" s="5">
        <f t="shared" si="6"/>
        <v>2</v>
      </c>
      <c r="AL23" s="5">
        <f t="shared" si="7"/>
        <v>6.3377999999999997</v>
      </c>
      <c r="AM23" s="5">
        <f t="shared" si="8"/>
        <v>41.913800000000002</v>
      </c>
    </row>
    <row r="24" spans="1:39" x14ac:dyDescent="0.2">
      <c r="A24" s="12">
        <v>22</v>
      </c>
      <c r="B24" s="6" t="s">
        <v>36</v>
      </c>
      <c r="C24" s="6" t="s">
        <v>40</v>
      </c>
      <c r="D24" s="6" t="s">
        <v>76</v>
      </c>
      <c r="E24" s="6" t="s">
        <v>937</v>
      </c>
      <c r="F24" s="6" t="s">
        <v>36</v>
      </c>
      <c r="G24" s="6">
        <v>1110</v>
      </c>
      <c r="H24" s="5">
        <f t="shared" si="0"/>
        <v>13.32</v>
      </c>
      <c r="I24" s="13">
        <v>105</v>
      </c>
      <c r="J24" s="5">
        <f t="shared" si="1"/>
        <v>12.6</v>
      </c>
      <c r="K24" s="6">
        <v>25</v>
      </c>
      <c r="L24" s="5">
        <f t="shared" si="2"/>
        <v>5</v>
      </c>
      <c r="M24" s="5">
        <f t="shared" si="3"/>
        <v>30.92</v>
      </c>
      <c r="N24" s="17">
        <v>3</v>
      </c>
      <c r="O24" s="17">
        <v>4</v>
      </c>
      <c r="P24" s="6">
        <v>0</v>
      </c>
      <c r="Q24" s="17">
        <v>0</v>
      </c>
      <c r="R24" s="17">
        <f t="shared" si="4"/>
        <v>4</v>
      </c>
      <c r="S24" s="17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2</v>
      </c>
      <c r="Z24" s="6">
        <v>2</v>
      </c>
      <c r="AA24" s="17">
        <v>0</v>
      </c>
      <c r="AB24" s="6">
        <v>0</v>
      </c>
      <c r="AC24" s="6">
        <v>0</v>
      </c>
      <c r="AD24" s="17">
        <v>0</v>
      </c>
      <c r="AE24" s="6">
        <f t="shared" si="5"/>
        <v>6</v>
      </c>
      <c r="AF24" s="14">
        <v>34.33</v>
      </c>
      <c r="AG24" s="5">
        <f t="shared" si="9"/>
        <v>7</v>
      </c>
      <c r="AH24" s="14" t="s">
        <v>1251</v>
      </c>
      <c r="AI24" s="5">
        <v>0</v>
      </c>
      <c r="AJ24" s="6">
        <v>33</v>
      </c>
      <c r="AK24" s="5">
        <f t="shared" si="6"/>
        <v>3.3000000000000003</v>
      </c>
      <c r="AL24" s="5">
        <f t="shared" si="7"/>
        <v>10.3</v>
      </c>
      <c r="AM24" s="5">
        <f t="shared" si="8"/>
        <v>47.22</v>
      </c>
    </row>
    <row r="25" spans="1:39" x14ac:dyDescent="0.2">
      <c r="A25" s="12">
        <v>23</v>
      </c>
      <c r="B25" s="6" t="s">
        <v>36</v>
      </c>
      <c r="C25" s="6" t="s">
        <v>40</v>
      </c>
      <c r="D25" s="6" t="s">
        <v>77</v>
      </c>
      <c r="E25" s="6" t="s">
        <v>938</v>
      </c>
      <c r="F25" s="6" t="s">
        <v>36</v>
      </c>
      <c r="G25" s="6">
        <v>1337</v>
      </c>
      <c r="H25" s="5">
        <f t="shared" si="0"/>
        <v>16.044</v>
      </c>
      <c r="I25" s="13">
        <v>106</v>
      </c>
      <c r="J25" s="5">
        <f t="shared" si="1"/>
        <v>12.719999999999999</v>
      </c>
      <c r="K25" s="6">
        <v>29</v>
      </c>
      <c r="L25" s="5">
        <f t="shared" si="2"/>
        <v>5.8000000000000007</v>
      </c>
      <c r="M25" s="5">
        <f t="shared" si="3"/>
        <v>34.564</v>
      </c>
      <c r="N25" s="17">
        <v>3</v>
      </c>
      <c r="O25" s="17">
        <v>4</v>
      </c>
      <c r="P25" s="6">
        <v>0</v>
      </c>
      <c r="Q25" s="17">
        <v>0</v>
      </c>
      <c r="R25" s="17">
        <f t="shared" si="4"/>
        <v>4</v>
      </c>
      <c r="S25" s="17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3</v>
      </c>
      <c r="Z25" s="6">
        <v>2</v>
      </c>
      <c r="AA25" s="17">
        <v>0</v>
      </c>
      <c r="AB25" s="6">
        <v>0</v>
      </c>
      <c r="AC25" s="6">
        <v>0</v>
      </c>
      <c r="AD25" s="17">
        <v>0</v>
      </c>
      <c r="AE25" s="6">
        <f t="shared" si="5"/>
        <v>6</v>
      </c>
      <c r="AF25" s="14">
        <v>21.31</v>
      </c>
      <c r="AG25" s="5">
        <f t="shared" si="9"/>
        <v>4.9013</v>
      </c>
      <c r="AH25" s="14" t="s">
        <v>1251</v>
      </c>
      <c r="AI25" s="5">
        <v>0</v>
      </c>
      <c r="AJ25" s="6">
        <v>23</v>
      </c>
      <c r="AK25" s="5">
        <f t="shared" si="6"/>
        <v>2.3000000000000003</v>
      </c>
      <c r="AL25" s="5">
        <f t="shared" si="7"/>
        <v>7.2012999999999998</v>
      </c>
      <c r="AM25" s="5">
        <f t="shared" si="8"/>
        <v>47.765299999999996</v>
      </c>
    </row>
    <row r="26" spans="1:39" x14ac:dyDescent="0.2">
      <c r="A26" s="12">
        <v>24</v>
      </c>
      <c r="B26" s="6" t="s">
        <v>36</v>
      </c>
      <c r="C26" s="6" t="s">
        <v>40</v>
      </c>
      <c r="D26" s="6" t="s">
        <v>78</v>
      </c>
      <c r="E26" s="6" t="s">
        <v>939</v>
      </c>
      <c r="F26" s="6" t="s">
        <v>36</v>
      </c>
      <c r="G26" s="6">
        <v>1110</v>
      </c>
      <c r="H26" s="5">
        <f t="shared" si="0"/>
        <v>13.32</v>
      </c>
      <c r="I26" s="13">
        <v>119</v>
      </c>
      <c r="J26" s="5">
        <f t="shared" si="1"/>
        <v>14.28</v>
      </c>
      <c r="K26" s="6">
        <v>29</v>
      </c>
      <c r="L26" s="5">
        <f t="shared" si="2"/>
        <v>5.8000000000000007</v>
      </c>
      <c r="M26" s="5">
        <f t="shared" si="3"/>
        <v>33.400000000000006</v>
      </c>
      <c r="N26" s="17">
        <v>3</v>
      </c>
      <c r="O26" s="17">
        <v>4</v>
      </c>
      <c r="P26" s="6">
        <v>0</v>
      </c>
      <c r="Q26" s="17">
        <v>0</v>
      </c>
      <c r="R26" s="17">
        <f t="shared" si="4"/>
        <v>4</v>
      </c>
      <c r="S26" s="17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8</v>
      </c>
      <c r="Z26" s="6">
        <v>4</v>
      </c>
      <c r="AA26" s="17">
        <v>0</v>
      </c>
      <c r="AB26" s="6">
        <v>0</v>
      </c>
      <c r="AC26" s="6">
        <v>0</v>
      </c>
      <c r="AD26" s="17">
        <v>0</v>
      </c>
      <c r="AE26" s="6">
        <f t="shared" si="5"/>
        <v>8</v>
      </c>
      <c r="AF26" s="14">
        <v>28.21</v>
      </c>
      <c r="AG26" s="5">
        <f t="shared" si="9"/>
        <v>6.4883000000000006</v>
      </c>
      <c r="AH26" s="14" t="s">
        <v>1251</v>
      </c>
      <c r="AI26" s="5">
        <v>0</v>
      </c>
      <c r="AJ26" s="6">
        <v>46</v>
      </c>
      <c r="AK26" s="5">
        <f t="shared" si="6"/>
        <v>4.6000000000000005</v>
      </c>
      <c r="AL26" s="5">
        <f t="shared" si="7"/>
        <v>11.0883</v>
      </c>
      <c r="AM26" s="5">
        <f t="shared" si="8"/>
        <v>52.48830000000001</v>
      </c>
    </row>
    <row r="27" spans="1:39" x14ac:dyDescent="0.2">
      <c r="A27" s="12">
        <v>25</v>
      </c>
      <c r="B27" s="6" t="s">
        <v>36</v>
      </c>
      <c r="C27" s="6" t="s">
        <v>40</v>
      </c>
      <c r="D27" s="6" t="s">
        <v>79</v>
      </c>
      <c r="E27" s="6" t="s">
        <v>940</v>
      </c>
      <c r="F27" s="6" t="s">
        <v>80</v>
      </c>
      <c r="G27" s="6">
        <v>1041</v>
      </c>
      <c r="H27" s="5">
        <f t="shared" si="0"/>
        <v>12.492000000000001</v>
      </c>
      <c r="I27" s="13">
        <v>101</v>
      </c>
      <c r="J27" s="5">
        <f t="shared" si="1"/>
        <v>12.12</v>
      </c>
      <c r="K27" s="6">
        <v>25</v>
      </c>
      <c r="L27" s="5">
        <f t="shared" si="2"/>
        <v>5</v>
      </c>
      <c r="M27" s="5">
        <f t="shared" si="3"/>
        <v>29.612000000000002</v>
      </c>
      <c r="N27" s="17">
        <v>3</v>
      </c>
      <c r="O27" s="17">
        <v>4</v>
      </c>
      <c r="P27" s="6">
        <v>0</v>
      </c>
      <c r="Q27" s="17">
        <v>0</v>
      </c>
      <c r="R27" s="17">
        <f t="shared" si="4"/>
        <v>4</v>
      </c>
      <c r="S27" s="17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3</v>
      </c>
      <c r="Z27" s="6">
        <v>2</v>
      </c>
      <c r="AA27" s="17">
        <v>0</v>
      </c>
      <c r="AB27" s="6">
        <v>0</v>
      </c>
      <c r="AC27" s="6">
        <v>0</v>
      </c>
      <c r="AD27" s="17">
        <v>0</v>
      </c>
      <c r="AE27" s="6">
        <f t="shared" si="5"/>
        <v>6</v>
      </c>
      <c r="AF27" s="14" t="s">
        <v>1251</v>
      </c>
      <c r="AG27" s="5">
        <v>0</v>
      </c>
      <c r="AH27" s="14" t="s">
        <v>1251</v>
      </c>
      <c r="AI27" s="5">
        <v>0</v>
      </c>
      <c r="AJ27" s="6">
        <v>40</v>
      </c>
      <c r="AK27" s="5">
        <f t="shared" si="6"/>
        <v>4</v>
      </c>
      <c r="AL27" s="5">
        <f t="shared" si="7"/>
        <v>4</v>
      </c>
      <c r="AM27" s="5">
        <f t="shared" si="8"/>
        <v>39.612000000000002</v>
      </c>
    </row>
    <row r="28" spans="1:39" x14ac:dyDescent="0.2">
      <c r="A28" s="12">
        <v>26</v>
      </c>
      <c r="B28" s="6" t="s">
        <v>36</v>
      </c>
      <c r="C28" s="6" t="s">
        <v>40</v>
      </c>
      <c r="D28" s="6" t="s">
        <v>81</v>
      </c>
      <c r="E28" s="6" t="s">
        <v>941</v>
      </c>
      <c r="F28" s="6" t="s">
        <v>80</v>
      </c>
      <c r="G28" s="6">
        <v>1089</v>
      </c>
      <c r="H28" s="5">
        <f t="shared" si="0"/>
        <v>13.068</v>
      </c>
      <c r="I28" s="13">
        <v>108</v>
      </c>
      <c r="J28" s="5">
        <f t="shared" si="1"/>
        <v>12.959999999999999</v>
      </c>
      <c r="K28" s="6">
        <v>28</v>
      </c>
      <c r="L28" s="5">
        <f t="shared" si="2"/>
        <v>5.6000000000000005</v>
      </c>
      <c r="M28" s="5">
        <f t="shared" si="3"/>
        <v>31.628</v>
      </c>
      <c r="N28" s="17">
        <v>3</v>
      </c>
      <c r="O28" s="17">
        <v>4</v>
      </c>
      <c r="P28" s="6">
        <v>0</v>
      </c>
      <c r="Q28" s="17">
        <v>0</v>
      </c>
      <c r="R28" s="17">
        <f t="shared" si="4"/>
        <v>4</v>
      </c>
      <c r="S28" s="17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7</v>
      </c>
      <c r="Z28" s="6">
        <v>4</v>
      </c>
      <c r="AA28" s="17">
        <v>0</v>
      </c>
      <c r="AB28" s="6">
        <v>0</v>
      </c>
      <c r="AC28" s="6">
        <v>0</v>
      </c>
      <c r="AD28" s="17">
        <v>0</v>
      </c>
      <c r="AE28" s="6">
        <f t="shared" si="5"/>
        <v>8</v>
      </c>
      <c r="AF28" s="14">
        <v>14.87</v>
      </c>
      <c r="AG28" s="5">
        <f>IF(AF28*0.23&lt;=7,AF28*0.23,7)</f>
        <v>3.4201000000000001</v>
      </c>
      <c r="AH28" s="14" t="s">
        <v>1251</v>
      </c>
      <c r="AI28" s="5">
        <v>0</v>
      </c>
      <c r="AJ28" s="6">
        <v>30</v>
      </c>
      <c r="AK28" s="5">
        <f t="shared" si="6"/>
        <v>3</v>
      </c>
      <c r="AL28" s="5">
        <f t="shared" si="7"/>
        <v>6.4200999999999997</v>
      </c>
      <c r="AM28" s="5">
        <f t="shared" si="8"/>
        <v>46.048099999999998</v>
      </c>
    </row>
    <row r="29" spans="1:39" x14ac:dyDescent="0.2">
      <c r="A29" s="12">
        <v>27</v>
      </c>
      <c r="B29" s="6" t="s">
        <v>36</v>
      </c>
      <c r="C29" s="6" t="s">
        <v>40</v>
      </c>
      <c r="D29" s="6" t="s">
        <v>82</v>
      </c>
      <c r="E29" s="6" t="s">
        <v>942</v>
      </c>
      <c r="F29" s="6" t="s">
        <v>80</v>
      </c>
      <c r="G29" s="6">
        <v>990</v>
      </c>
      <c r="H29" s="5">
        <f t="shared" si="0"/>
        <v>11.88</v>
      </c>
      <c r="I29" s="13">
        <v>94</v>
      </c>
      <c r="J29" s="5">
        <f t="shared" si="1"/>
        <v>11.28</v>
      </c>
      <c r="K29" s="6">
        <v>26</v>
      </c>
      <c r="L29" s="5">
        <f t="shared" si="2"/>
        <v>5.2</v>
      </c>
      <c r="M29" s="5">
        <f t="shared" si="3"/>
        <v>28.36</v>
      </c>
      <c r="N29" s="17">
        <v>3</v>
      </c>
      <c r="O29" s="17">
        <v>4</v>
      </c>
      <c r="P29" s="6">
        <v>0</v>
      </c>
      <c r="Q29" s="17">
        <v>0</v>
      </c>
      <c r="R29" s="17">
        <f t="shared" si="4"/>
        <v>4</v>
      </c>
      <c r="S29" s="17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6</v>
      </c>
      <c r="Z29" s="6">
        <v>3</v>
      </c>
      <c r="AA29" s="17">
        <v>0</v>
      </c>
      <c r="AB29" s="6">
        <v>0</v>
      </c>
      <c r="AC29" s="6">
        <v>0</v>
      </c>
      <c r="AD29" s="17">
        <v>0</v>
      </c>
      <c r="AE29" s="6">
        <f t="shared" si="5"/>
        <v>7</v>
      </c>
      <c r="AF29" s="14">
        <v>14.77</v>
      </c>
      <c r="AG29" s="5">
        <f>IF(AF29*0.23&lt;=7,AF29*0.23,7)</f>
        <v>3.3971</v>
      </c>
      <c r="AH29" s="14" t="s">
        <v>1251</v>
      </c>
      <c r="AI29" s="5">
        <v>0</v>
      </c>
      <c r="AJ29" s="6">
        <v>26</v>
      </c>
      <c r="AK29" s="5">
        <f t="shared" si="6"/>
        <v>2.6</v>
      </c>
      <c r="AL29" s="5">
        <f t="shared" si="7"/>
        <v>5.9970999999999997</v>
      </c>
      <c r="AM29" s="5">
        <f t="shared" si="8"/>
        <v>41.357100000000003</v>
      </c>
    </row>
    <row r="30" spans="1:39" x14ac:dyDescent="0.2">
      <c r="A30" s="12">
        <v>28</v>
      </c>
      <c r="B30" s="6" t="s">
        <v>36</v>
      </c>
      <c r="C30" s="6" t="s">
        <v>40</v>
      </c>
      <c r="D30" s="6" t="s">
        <v>83</v>
      </c>
      <c r="E30" s="6" t="s">
        <v>1229</v>
      </c>
      <c r="F30" s="6" t="s">
        <v>74</v>
      </c>
      <c r="G30" s="6">
        <v>1178</v>
      </c>
      <c r="H30" s="5">
        <f t="shared" si="0"/>
        <v>14.136000000000001</v>
      </c>
      <c r="I30" s="13">
        <v>104</v>
      </c>
      <c r="J30" s="5">
        <f t="shared" si="1"/>
        <v>12.48</v>
      </c>
      <c r="K30" s="6">
        <v>27</v>
      </c>
      <c r="L30" s="5">
        <f t="shared" si="2"/>
        <v>5.4</v>
      </c>
      <c r="M30" s="5">
        <f t="shared" si="3"/>
        <v>32.015999999999998</v>
      </c>
      <c r="N30" s="17">
        <v>3</v>
      </c>
      <c r="O30" s="17">
        <v>4</v>
      </c>
      <c r="P30" s="6">
        <v>0</v>
      </c>
      <c r="Q30" s="17">
        <v>0</v>
      </c>
      <c r="R30" s="17">
        <f t="shared" si="4"/>
        <v>4</v>
      </c>
      <c r="S30" s="17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4</v>
      </c>
      <c r="Z30" s="6">
        <v>3</v>
      </c>
      <c r="AA30" s="17">
        <v>0</v>
      </c>
      <c r="AB30" s="6">
        <v>0</v>
      </c>
      <c r="AC30" s="6">
        <v>0</v>
      </c>
      <c r="AD30" s="17">
        <v>0</v>
      </c>
      <c r="AE30" s="6">
        <f t="shared" si="5"/>
        <v>7</v>
      </c>
      <c r="AF30" s="14">
        <v>12.75</v>
      </c>
      <c r="AG30" s="5">
        <f t="shared" si="9"/>
        <v>2.9325000000000001</v>
      </c>
      <c r="AH30" s="14" t="s">
        <v>1251</v>
      </c>
      <c r="AI30" s="5">
        <v>0</v>
      </c>
      <c r="AJ30" s="6">
        <v>17</v>
      </c>
      <c r="AK30" s="5">
        <f t="shared" si="6"/>
        <v>1.7000000000000002</v>
      </c>
      <c r="AL30" s="5">
        <f t="shared" si="7"/>
        <v>4.6325000000000003</v>
      </c>
      <c r="AM30" s="5">
        <f t="shared" si="8"/>
        <v>43.648499999999999</v>
      </c>
    </row>
    <row r="31" spans="1:39" x14ac:dyDescent="0.2">
      <c r="A31" s="12">
        <v>29</v>
      </c>
      <c r="B31" s="6" t="s">
        <v>36</v>
      </c>
      <c r="C31" s="6" t="s">
        <v>40</v>
      </c>
      <c r="D31" s="6" t="s">
        <v>84</v>
      </c>
      <c r="E31" s="6" t="s">
        <v>944</v>
      </c>
      <c r="F31" s="6" t="s">
        <v>74</v>
      </c>
      <c r="G31" s="6">
        <v>1111</v>
      </c>
      <c r="H31" s="5">
        <f t="shared" si="0"/>
        <v>13.332000000000001</v>
      </c>
      <c r="I31" s="13">
        <v>116</v>
      </c>
      <c r="J31" s="5">
        <f t="shared" si="1"/>
        <v>13.92</v>
      </c>
      <c r="K31" s="6">
        <v>31</v>
      </c>
      <c r="L31" s="5">
        <f t="shared" si="2"/>
        <v>6.2</v>
      </c>
      <c r="M31" s="5">
        <f t="shared" si="3"/>
        <v>33.452000000000005</v>
      </c>
      <c r="N31" s="17">
        <v>3</v>
      </c>
      <c r="O31" s="17">
        <v>4</v>
      </c>
      <c r="P31" s="6">
        <v>0</v>
      </c>
      <c r="Q31" s="17">
        <v>0</v>
      </c>
      <c r="R31" s="17">
        <f t="shared" si="4"/>
        <v>4</v>
      </c>
      <c r="S31" s="17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</v>
      </c>
      <c r="Z31" s="6">
        <v>4</v>
      </c>
      <c r="AA31" s="17">
        <v>0</v>
      </c>
      <c r="AB31" s="6">
        <v>0</v>
      </c>
      <c r="AC31" s="6">
        <v>0</v>
      </c>
      <c r="AD31" s="17">
        <v>0</v>
      </c>
      <c r="AE31" s="6">
        <f t="shared" si="5"/>
        <v>8</v>
      </c>
      <c r="AF31" s="14">
        <v>23.97</v>
      </c>
      <c r="AG31" s="5">
        <f t="shared" si="9"/>
        <v>5.5130999999999997</v>
      </c>
      <c r="AH31" s="14" t="s">
        <v>1251</v>
      </c>
      <c r="AI31" s="5">
        <v>0</v>
      </c>
      <c r="AJ31" s="6">
        <v>33</v>
      </c>
      <c r="AK31" s="5">
        <f t="shared" si="6"/>
        <v>3.3000000000000003</v>
      </c>
      <c r="AL31" s="5">
        <f t="shared" si="7"/>
        <v>8.8131000000000004</v>
      </c>
      <c r="AM31" s="5">
        <f t="shared" si="8"/>
        <v>50.265100000000004</v>
      </c>
    </row>
    <row r="32" spans="1:39" x14ac:dyDescent="0.2">
      <c r="A32" s="12">
        <v>30</v>
      </c>
      <c r="B32" s="6" t="s">
        <v>36</v>
      </c>
      <c r="C32" s="6" t="s">
        <v>40</v>
      </c>
      <c r="D32" s="6" t="s">
        <v>85</v>
      </c>
      <c r="E32" s="6" t="s">
        <v>945</v>
      </c>
      <c r="F32" s="6" t="s">
        <v>86</v>
      </c>
      <c r="G32" s="6">
        <v>1628</v>
      </c>
      <c r="H32" s="5">
        <f t="shared" si="0"/>
        <v>19.536000000000001</v>
      </c>
      <c r="I32" s="13">
        <v>140</v>
      </c>
      <c r="J32" s="5">
        <f t="shared" si="1"/>
        <v>16.8</v>
      </c>
      <c r="K32" s="6">
        <v>37</v>
      </c>
      <c r="L32" s="5">
        <f t="shared" si="2"/>
        <v>7.4</v>
      </c>
      <c r="M32" s="5">
        <f t="shared" si="3"/>
        <v>43.735999999999997</v>
      </c>
      <c r="N32" s="17">
        <v>3</v>
      </c>
      <c r="O32" s="17">
        <v>4</v>
      </c>
      <c r="P32" s="6">
        <v>0</v>
      </c>
      <c r="Q32" s="17">
        <v>0</v>
      </c>
      <c r="R32" s="17">
        <f t="shared" si="4"/>
        <v>4</v>
      </c>
      <c r="S32" s="17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7</v>
      </c>
      <c r="Z32" s="6">
        <v>4</v>
      </c>
      <c r="AA32" s="17">
        <v>0</v>
      </c>
      <c r="AB32" s="6">
        <v>0</v>
      </c>
      <c r="AC32" s="6">
        <v>0</v>
      </c>
      <c r="AD32" s="17">
        <v>0</v>
      </c>
      <c r="AE32" s="6">
        <f t="shared" si="5"/>
        <v>8</v>
      </c>
      <c r="AF32" s="14">
        <v>22.67</v>
      </c>
      <c r="AG32" s="5">
        <f t="shared" si="9"/>
        <v>5.2141000000000002</v>
      </c>
      <c r="AH32" s="14" t="s">
        <v>1251</v>
      </c>
      <c r="AI32" s="5">
        <v>0</v>
      </c>
      <c r="AJ32" s="6">
        <v>50</v>
      </c>
      <c r="AK32" s="5">
        <f t="shared" si="6"/>
        <v>5</v>
      </c>
      <c r="AL32" s="5">
        <f t="shared" si="7"/>
        <v>10.2141</v>
      </c>
      <c r="AM32" s="5">
        <f t="shared" si="8"/>
        <v>61.950099999999999</v>
      </c>
    </row>
    <row r="33" spans="1:39" x14ac:dyDescent="0.2">
      <c r="A33" s="12">
        <v>31</v>
      </c>
      <c r="B33" s="6" t="s">
        <v>36</v>
      </c>
      <c r="C33" s="6" t="s">
        <v>40</v>
      </c>
      <c r="D33" s="6" t="s">
        <v>87</v>
      </c>
      <c r="E33" s="6" t="s">
        <v>946</v>
      </c>
      <c r="F33" s="6" t="s">
        <v>86</v>
      </c>
      <c r="G33" s="6">
        <v>1051</v>
      </c>
      <c r="H33" s="5">
        <f t="shared" si="0"/>
        <v>12.612</v>
      </c>
      <c r="I33" s="13">
        <v>83</v>
      </c>
      <c r="J33" s="5">
        <f t="shared" si="1"/>
        <v>9.9599999999999991</v>
      </c>
      <c r="K33" s="6">
        <v>24</v>
      </c>
      <c r="L33" s="5">
        <f t="shared" si="2"/>
        <v>4.8000000000000007</v>
      </c>
      <c r="M33" s="5">
        <f t="shared" si="3"/>
        <v>27.372</v>
      </c>
      <c r="N33" s="17">
        <v>3</v>
      </c>
      <c r="O33" s="17">
        <v>4</v>
      </c>
      <c r="P33" s="6">
        <v>0</v>
      </c>
      <c r="Q33" s="17">
        <v>0</v>
      </c>
      <c r="R33" s="17">
        <f t="shared" si="4"/>
        <v>4</v>
      </c>
      <c r="S33" s="17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5</v>
      </c>
      <c r="Z33" s="6">
        <v>3</v>
      </c>
      <c r="AA33" s="17">
        <v>0</v>
      </c>
      <c r="AB33" s="6">
        <v>0</v>
      </c>
      <c r="AC33" s="6">
        <v>0</v>
      </c>
      <c r="AD33" s="17">
        <v>0</v>
      </c>
      <c r="AE33" s="6">
        <f t="shared" si="5"/>
        <v>7</v>
      </c>
      <c r="AF33" s="14">
        <v>18.22</v>
      </c>
      <c r="AG33" s="5">
        <f t="shared" si="9"/>
        <v>4.1905999999999999</v>
      </c>
      <c r="AH33" s="14" t="s">
        <v>1251</v>
      </c>
      <c r="AI33" s="5">
        <v>0</v>
      </c>
      <c r="AJ33" s="6">
        <v>22</v>
      </c>
      <c r="AK33" s="5">
        <f t="shared" si="6"/>
        <v>2.2000000000000002</v>
      </c>
      <c r="AL33" s="5">
        <f t="shared" si="7"/>
        <v>6.3906000000000001</v>
      </c>
      <c r="AM33" s="5">
        <f t="shared" si="8"/>
        <v>40.762599999999999</v>
      </c>
    </row>
    <row r="34" spans="1:39" x14ac:dyDescent="0.2">
      <c r="A34" s="12">
        <v>32</v>
      </c>
      <c r="B34" s="6" t="s">
        <v>36</v>
      </c>
      <c r="C34" s="6" t="s">
        <v>40</v>
      </c>
      <c r="D34" s="6" t="s">
        <v>88</v>
      </c>
      <c r="E34" s="6" t="s">
        <v>947</v>
      </c>
      <c r="F34" s="6" t="s">
        <v>89</v>
      </c>
      <c r="G34" s="6">
        <v>873</v>
      </c>
      <c r="H34" s="5">
        <f t="shared" si="0"/>
        <v>10.476000000000001</v>
      </c>
      <c r="I34" s="13">
        <v>94</v>
      </c>
      <c r="J34" s="5">
        <f t="shared" si="1"/>
        <v>11.28</v>
      </c>
      <c r="K34" s="6">
        <v>24</v>
      </c>
      <c r="L34" s="5">
        <f t="shared" si="2"/>
        <v>4.8000000000000007</v>
      </c>
      <c r="M34" s="5">
        <f t="shared" si="3"/>
        <v>26.556000000000001</v>
      </c>
      <c r="N34" s="17">
        <v>3</v>
      </c>
      <c r="O34" s="17">
        <v>4</v>
      </c>
      <c r="P34" s="6">
        <v>0</v>
      </c>
      <c r="Q34" s="17">
        <v>0</v>
      </c>
      <c r="R34" s="17">
        <f t="shared" si="4"/>
        <v>4</v>
      </c>
      <c r="S34" s="17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4</v>
      </c>
      <c r="Z34" s="6">
        <v>3</v>
      </c>
      <c r="AA34" s="17">
        <v>0</v>
      </c>
      <c r="AB34" s="6">
        <v>0</v>
      </c>
      <c r="AC34" s="6">
        <v>7</v>
      </c>
      <c r="AD34" s="17">
        <v>0</v>
      </c>
      <c r="AE34" s="6">
        <f t="shared" si="5"/>
        <v>14</v>
      </c>
      <c r="AF34" s="14">
        <v>27.48</v>
      </c>
      <c r="AG34" s="5">
        <f t="shared" si="9"/>
        <v>6.3204000000000002</v>
      </c>
      <c r="AH34" s="14" t="s">
        <v>1251</v>
      </c>
      <c r="AI34" s="5">
        <v>0</v>
      </c>
      <c r="AJ34" s="6">
        <v>25</v>
      </c>
      <c r="AK34" s="5">
        <f t="shared" si="6"/>
        <v>2.5</v>
      </c>
      <c r="AL34" s="5">
        <f t="shared" si="7"/>
        <v>8.8203999999999994</v>
      </c>
      <c r="AM34" s="5">
        <f t="shared" si="8"/>
        <v>49.376399999999997</v>
      </c>
    </row>
    <row r="35" spans="1:39" x14ac:dyDescent="0.2">
      <c r="A35" s="12">
        <v>33</v>
      </c>
      <c r="B35" s="6" t="s">
        <v>36</v>
      </c>
      <c r="C35" s="6" t="s">
        <v>40</v>
      </c>
      <c r="D35" s="6" t="s">
        <v>90</v>
      </c>
      <c r="E35" s="6" t="s">
        <v>948</v>
      </c>
      <c r="F35" s="6" t="s">
        <v>89</v>
      </c>
      <c r="G35" s="6">
        <v>1019</v>
      </c>
      <c r="H35" s="5">
        <f t="shared" si="0"/>
        <v>12.228</v>
      </c>
      <c r="I35" s="13">
        <v>84</v>
      </c>
      <c r="J35" s="5">
        <f t="shared" si="1"/>
        <v>10.08</v>
      </c>
      <c r="K35" s="6">
        <v>25</v>
      </c>
      <c r="L35" s="5">
        <f t="shared" si="2"/>
        <v>5</v>
      </c>
      <c r="M35" s="5">
        <f t="shared" si="3"/>
        <v>27.308</v>
      </c>
      <c r="N35" s="17">
        <v>3</v>
      </c>
      <c r="O35" s="17">
        <v>4</v>
      </c>
      <c r="P35" s="6">
        <v>0</v>
      </c>
      <c r="Q35" s="17">
        <v>0</v>
      </c>
      <c r="R35" s="17">
        <f t="shared" si="4"/>
        <v>4</v>
      </c>
      <c r="S35" s="17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5</v>
      </c>
      <c r="Z35" s="6">
        <v>3</v>
      </c>
      <c r="AA35" s="17">
        <v>0</v>
      </c>
      <c r="AB35" s="6">
        <v>0</v>
      </c>
      <c r="AC35" s="6">
        <v>0</v>
      </c>
      <c r="AD35" s="17">
        <v>0</v>
      </c>
      <c r="AE35" s="6">
        <f t="shared" si="5"/>
        <v>7</v>
      </c>
      <c r="AF35" s="14">
        <v>15.2</v>
      </c>
      <c r="AG35" s="5">
        <f t="shared" si="9"/>
        <v>3.496</v>
      </c>
      <c r="AH35" s="14" t="s">
        <v>1251</v>
      </c>
      <c r="AI35" s="5">
        <v>0</v>
      </c>
      <c r="AJ35" s="6">
        <v>23</v>
      </c>
      <c r="AK35" s="5">
        <f t="shared" si="6"/>
        <v>2.3000000000000003</v>
      </c>
      <c r="AL35" s="5">
        <f t="shared" si="7"/>
        <v>5.7960000000000003</v>
      </c>
      <c r="AM35" s="5">
        <f t="shared" si="8"/>
        <v>40.103999999999999</v>
      </c>
    </row>
    <row r="36" spans="1:39" x14ac:dyDescent="0.2">
      <c r="A36" s="12">
        <v>34</v>
      </c>
      <c r="B36" s="6" t="s">
        <v>36</v>
      </c>
      <c r="C36" s="6" t="s">
        <v>91</v>
      </c>
      <c r="D36" s="6" t="s">
        <v>92</v>
      </c>
      <c r="E36" s="6" t="s">
        <v>949</v>
      </c>
      <c r="F36" s="6" t="s">
        <v>89</v>
      </c>
      <c r="G36" s="6">
        <v>826</v>
      </c>
      <c r="H36" s="5">
        <f t="shared" si="0"/>
        <v>9.9120000000000008</v>
      </c>
      <c r="I36" s="13">
        <v>65</v>
      </c>
      <c r="J36" s="5">
        <f t="shared" si="1"/>
        <v>7.8</v>
      </c>
      <c r="K36" s="6">
        <v>22</v>
      </c>
      <c r="L36" s="5">
        <f t="shared" si="2"/>
        <v>4.4000000000000004</v>
      </c>
      <c r="M36" s="5">
        <f t="shared" si="3"/>
        <v>22.112000000000002</v>
      </c>
      <c r="N36" s="17">
        <v>1</v>
      </c>
      <c r="O36" s="17">
        <v>0</v>
      </c>
      <c r="P36" s="6">
        <v>2</v>
      </c>
      <c r="Q36" s="17">
        <v>3</v>
      </c>
      <c r="R36" s="17">
        <f t="shared" si="4"/>
        <v>3</v>
      </c>
      <c r="S36" s="17">
        <v>0</v>
      </c>
      <c r="T36" s="6">
        <v>0</v>
      </c>
      <c r="U36" s="6">
        <v>0</v>
      </c>
      <c r="V36" s="6">
        <v>0</v>
      </c>
      <c r="W36" s="14">
        <v>3</v>
      </c>
      <c r="X36" s="14">
        <v>3</v>
      </c>
      <c r="Y36" s="6">
        <v>0</v>
      </c>
      <c r="Z36" s="6">
        <v>0</v>
      </c>
      <c r="AA36" s="17">
        <v>0</v>
      </c>
      <c r="AB36" s="6">
        <v>0</v>
      </c>
      <c r="AC36" s="6">
        <v>0</v>
      </c>
      <c r="AD36" s="17">
        <v>0</v>
      </c>
      <c r="AE36" s="6">
        <f t="shared" si="5"/>
        <v>6</v>
      </c>
      <c r="AF36" s="14" t="s">
        <v>1251</v>
      </c>
      <c r="AG36" s="5">
        <v>0</v>
      </c>
      <c r="AH36" s="14" t="s">
        <v>1251</v>
      </c>
      <c r="AI36" s="5">
        <v>0</v>
      </c>
      <c r="AJ36" s="6">
        <v>7</v>
      </c>
      <c r="AK36" s="5">
        <f t="shared" si="6"/>
        <v>0.70000000000000007</v>
      </c>
      <c r="AL36" s="5">
        <f t="shared" si="7"/>
        <v>0.70000000000000007</v>
      </c>
      <c r="AM36" s="5">
        <f t="shared" si="8"/>
        <v>28.812000000000001</v>
      </c>
    </row>
    <row r="37" spans="1:39" x14ac:dyDescent="0.2">
      <c r="A37" s="12">
        <v>35</v>
      </c>
      <c r="B37" s="6" t="s">
        <v>36</v>
      </c>
      <c r="C37" s="6" t="s">
        <v>91</v>
      </c>
      <c r="D37" s="6" t="s">
        <v>93</v>
      </c>
      <c r="E37" s="6" t="s">
        <v>952</v>
      </c>
      <c r="F37" s="6" t="s">
        <v>89</v>
      </c>
      <c r="G37" s="6">
        <v>916</v>
      </c>
      <c r="H37" s="5">
        <f t="shared" si="0"/>
        <v>10.992000000000001</v>
      </c>
      <c r="I37" s="13">
        <v>98</v>
      </c>
      <c r="J37" s="5">
        <f t="shared" si="1"/>
        <v>11.76</v>
      </c>
      <c r="K37" s="6">
        <v>30</v>
      </c>
      <c r="L37" s="5">
        <f t="shared" si="2"/>
        <v>6</v>
      </c>
      <c r="M37" s="5">
        <f t="shared" si="3"/>
        <v>28.752000000000002</v>
      </c>
      <c r="N37" s="17">
        <v>1</v>
      </c>
      <c r="O37" s="17">
        <v>0</v>
      </c>
      <c r="P37" s="6">
        <v>2</v>
      </c>
      <c r="Q37" s="17">
        <v>4</v>
      </c>
      <c r="R37" s="17">
        <f t="shared" si="4"/>
        <v>4</v>
      </c>
      <c r="S37" s="17">
        <v>0</v>
      </c>
      <c r="T37" s="6">
        <v>0</v>
      </c>
      <c r="U37" s="6">
        <v>0</v>
      </c>
      <c r="V37" s="6">
        <v>3</v>
      </c>
      <c r="W37" s="14">
        <v>7</v>
      </c>
      <c r="X37" s="14">
        <v>7</v>
      </c>
      <c r="Y37" s="6">
        <v>2</v>
      </c>
      <c r="Z37" s="6">
        <v>2</v>
      </c>
      <c r="AA37" s="17">
        <v>0</v>
      </c>
      <c r="AB37" s="6">
        <v>0</v>
      </c>
      <c r="AC37" s="6">
        <v>0</v>
      </c>
      <c r="AD37" s="17">
        <v>0</v>
      </c>
      <c r="AE37" s="6">
        <f t="shared" si="5"/>
        <v>16</v>
      </c>
      <c r="AF37" s="14">
        <v>17.920000000000002</v>
      </c>
      <c r="AG37" s="5">
        <f t="shared" si="9"/>
        <v>4.1216000000000008</v>
      </c>
      <c r="AH37" s="14" t="s">
        <v>1251</v>
      </c>
      <c r="AI37" s="5">
        <v>0</v>
      </c>
      <c r="AJ37" s="6">
        <v>32</v>
      </c>
      <c r="AK37" s="5">
        <f t="shared" si="6"/>
        <v>3.2</v>
      </c>
      <c r="AL37" s="5">
        <f t="shared" si="7"/>
        <v>7.321600000000001</v>
      </c>
      <c r="AM37" s="5">
        <f t="shared" si="8"/>
        <v>52.073600000000006</v>
      </c>
    </row>
    <row r="38" spans="1:39" x14ac:dyDescent="0.2">
      <c r="A38" s="12">
        <v>36</v>
      </c>
      <c r="B38" s="6" t="s">
        <v>36</v>
      </c>
      <c r="C38" s="6" t="s">
        <v>91</v>
      </c>
      <c r="D38" s="6" t="s">
        <v>94</v>
      </c>
      <c r="E38" s="6" t="s">
        <v>950</v>
      </c>
      <c r="F38" s="6" t="s">
        <v>38</v>
      </c>
      <c r="G38" s="6">
        <v>695</v>
      </c>
      <c r="H38" s="5">
        <f t="shared" si="0"/>
        <v>8.34</v>
      </c>
      <c r="I38" s="13">
        <v>56</v>
      </c>
      <c r="J38" s="5">
        <f t="shared" si="1"/>
        <v>6.72</v>
      </c>
      <c r="K38" s="6">
        <v>22</v>
      </c>
      <c r="L38" s="5">
        <f t="shared" si="2"/>
        <v>4.4000000000000004</v>
      </c>
      <c r="M38" s="5">
        <f t="shared" si="3"/>
        <v>19.46</v>
      </c>
      <c r="N38" s="17">
        <v>1</v>
      </c>
      <c r="O38" s="17">
        <v>0</v>
      </c>
      <c r="P38" s="6">
        <v>2</v>
      </c>
      <c r="Q38" s="17">
        <v>4</v>
      </c>
      <c r="R38" s="17">
        <f t="shared" si="4"/>
        <v>4</v>
      </c>
      <c r="S38" s="17">
        <v>0</v>
      </c>
      <c r="T38" s="6">
        <v>0</v>
      </c>
      <c r="U38" s="6">
        <v>0</v>
      </c>
      <c r="V38" s="6">
        <v>0</v>
      </c>
      <c r="W38" s="14">
        <v>1</v>
      </c>
      <c r="X38" s="14">
        <v>1</v>
      </c>
      <c r="Y38" s="6">
        <v>1</v>
      </c>
      <c r="Z38" s="6">
        <v>2</v>
      </c>
      <c r="AA38" s="17">
        <v>0</v>
      </c>
      <c r="AB38" s="6">
        <v>0</v>
      </c>
      <c r="AC38" s="6">
        <v>0</v>
      </c>
      <c r="AD38" s="17">
        <v>0</v>
      </c>
      <c r="AE38" s="6">
        <f t="shared" si="5"/>
        <v>7</v>
      </c>
      <c r="AF38" s="14" t="s">
        <v>1251</v>
      </c>
      <c r="AG38" s="5">
        <v>0</v>
      </c>
      <c r="AH38" s="14" t="s">
        <v>1251</v>
      </c>
      <c r="AI38" s="5">
        <v>0</v>
      </c>
      <c r="AJ38" s="6">
        <v>6</v>
      </c>
      <c r="AK38" s="5">
        <f t="shared" si="6"/>
        <v>0.60000000000000009</v>
      </c>
      <c r="AL38" s="5">
        <f t="shared" si="7"/>
        <v>0.60000000000000009</v>
      </c>
      <c r="AM38" s="5">
        <f t="shared" si="8"/>
        <v>27.060000000000002</v>
      </c>
    </row>
    <row r="39" spans="1:39" x14ac:dyDescent="0.2">
      <c r="A39" s="12">
        <v>37</v>
      </c>
      <c r="B39" s="6" t="s">
        <v>36</v>
      </c>
      <c r="C39" s="6" t="s">
        <v>91</v>
      </c>
      <c r="D39" s="6" t="s">
        <v>95</v>
      </c>
      <c r="E39" s="6" t="s">
        <v>951</v>
      </c>
      <c r="F39" s="6" t="s">
        <v>36</v>
      </c>
      <c r="G39" s="6">
        <v>727</v>
      </c>
      <c r="H39" s="5">
        <f t="shared" si="0"/>
        <v>8.7240000000000002</v>
      </c>
      <c r="I39" s="13">
        <v>70</v>
      </c>
      <c r="J39" s="5">
        <f t="shared" si="1"/>
        <v>8.4</v>
      </c>
      <c r="K39" s="6">
        <v>24</v>
      </c>
      <c r="L39" s="5">
        <f t="shared" si="2"/>
        <v>4.8000000000000007</v>
      </c>
      <c r="M39" s="5">
        <f t="shared" si="3"/>
        <v>21.924000000000003</v>
      </c>
      <c r="N39" s="17">
        <v>1</v>
      </c>
      <c r="O39" s="17">
        <v>0</v>
      </c>
      <c r="P39" s="6">
        <v>2</v>
      </c>
      <c r="Q39" s="17">
        <v>4</v>
      </c>
      <c r="R39" s="17">
        <f t="shared" si="4"/>
        <v>4</v>
      </c>
      <c r="S39" s="17">
        <v>0</v>
      </c>
      <c r="T39" s="6">
        <v>0</v>
      </c>
      <c r="U39" s="6">
        <v>0</v>
      </c>
      <c r="V39" s="6">
        <v>0</v>
      </c>
      <c r="W39" s="14" t="s">
        <v>1268</v>
      </c>
      <c r="X39" s="14">
        <v>0</v>
      </c>
      <c r="Y39" s="6">
        <v>0</v>
      </c>
      <c r="Z39" s="6">
        <v>0</v>
      </c>
      <c r="AA39" s="17">
        <v>0</v>
      </c>
      <c r="AB39" s="6">
        <v>0</v>
      </c>
      <c r="AC39" s="6">
        <v>0</v>
      </c>
      <c r="AD39" s="17">
        <v>0</v>
      </c>
      <c r="AE39" s="6">
        <f t="shared" si="5"/>
        <v>4</v>
      </c>
      <c r="AF39" s="14">
        <v>25</v>
      </c>
      <c r="AG39" s="5">
        <f>IF(AF39*0.23&lt;=7,AF39*0.23,7)</f>
        <v>5.75</v>
      </c>
      <c r="AH39" s="14" t="s">
        <v>1251</v>
      </c>
      <c r="AI39" s="5">
        <v>0</v>
      </c>
      <c r="AJ39" s="6">
        <v>34</v>
      </c>
      <c r="AK39" s="5">
        <f t="shared" si="6"/>
        <v>3.4000000000000004</v>
      </c>
      <c r="AL39" s="5">
        <f t="shared" si="7"/>
        <v>9.15</v>
      </c>
      <c r="AM39" s="5">
        <f t="shared" si="8"/>
        <v>35.074000000000005</v>
      </c>
    </row>
    <row r="40" spans="1:39" x14ac:dyDescent="0.2">
      <c r="A40" s="12">
        <v>38</v>
      </c>
      <c r="B40" s="6" t="s">
        <v>36</v>
      </c>
      <c r="C40" s="6" t="s">
        <v>91</v>
      </c>
      <c r="D40" s="6" t="s">
        <v>96</v>
      </c>
      <c r="E40" s="6" t="s">
        <v>953</v>
      </c>
      <c r="F40" s="6" t="s">
        <v>67</v>
      </c>
      <c r="G40" s="6">
        <v>632</v>
      </c>
      <c r="H40" s="5">
        <f t="shared" si="0"/>
        <v>7.5840000000000005</v>
      </c>
      <c r="I40" s="13">
        <v>61</v>
      </c>
      <c r="J40" s="5">
        <f t="shared" si="1"/>
        <v>7.3199999999999994</v>
      </c>
      <c r="K40" s="6">
        <v>24</v>
      </c>
      <c r="L40" s="5">
        <f t="shared" si="2"/>
        <v>4.8000000000000007</v>
      </c>
      <c r="M40" s="5">
        <f t="shared" si="3"/>
        <v>19.704000000000001</v>
      </c>
      <c r="N40" s="17">
        <v>1</v>
      </c>
      <c r="O40" s="17">
        <v>0</v>
      </c>
      <c r="P40" s="6">
        <v>2</v>
      </c>
      <c r="Q40" s="17">
        <v>4</v>
      </c>
      <c r="R40" s="17">
        <f t="shared" si="4"/>
        <v>4</v>
      </c>
      <c r="S40" s="17">
        <v>0</v>
      </c>
      <c r="T40" s="6">
        <v>0</v>
      </c>
      <c r="U40" s="6">
        <v>0</v>
      </c>
      <c r="V40" s="6">
        <v>0</v>
      </c>
      <c r="W40" s="14">
        <v>5</v>
      </c>
      <c r="X40" s="14">
        <v>5</v>
      </c>
      <c r="Y40" s="6">
        <v>1</v>
      </c>
      <c r="Z40" s="6">
        <v>2</v>
      </c>
      <c r="AA40" s="17">
        <v>0</v>
      </c>
      <c r="AB40" s="6">
        <v>0</v>
      </c>
      <c r="AC40" s="6">
        <v>0</v>
      </c>
      <c r="AD40" s="17">
        <v>0</v>
      </c>
      <c r="AE40" s="6">
        <f t="shared" si="5"/>
        <v>11</v>
      </c>
      <c r="AF40" s="14">
        <v>11.55</v>
      </c>
      <c r="AG40" s="5">
        <f t="shared" si="9"/>
        <v>2.6565000000000003</v>
      </c>
      <c r="AH40" s="14" t="s">
        <v>1251</v>
      </c>
      <c r="AI40" s="5">
        <v>0</v>
      </c>
      <c r="AJ40" s="6">
        <v>7</v>
      </c>
      <c r="AK40" s="5">
        <f t="shared" si="6"/>
        <v>0.70000000000000007</v>
      </c>
      <c r="AL40" s="5">
        <f t="shared" si="7"/>
        <v>3.3565000000000005</v>
      </c>
      <c r="AM40" s="5">
        <f t="shared" si="8"/>
        <v>34.060500000000005</v>
      </c>
    </row>
    <row r="41" spans="1:39" x14ac:dyDescent="0.2">
      <c r="A41" s="12">
        <v>39</v>
      </c>
      <c r="B41" s="6" t="s">
        <v>36</v>
      </c>
      <c r="C41" s="6" t="s">
        <v>91</v>
      </c>
      <c r="D41" s="6" t="s">
        <v>97</v>
      </c>
      <c r="E41" s="6" t="s">
        <v>954</v>
      </c>
      <c r="F41" s="6" t="s">
        <v>86</v>
      </c>
      <c r="G41" s="6">
        <v>853</v>
      </c>
      <c r="H41" s="5">
        <f t="shared" si="0"/>
        <v>10.236000000000001</v>
      </c>
      <c r="I41" s="13">
        <v>90</v>
      </c>
      <c r="J41" s="5">
        <f t="shared" si="1"/>
        <v>10.799999999999999</v>
      </c>
      <c r="K41" s="6">
        <v>29</v>
      </c>
      <c r="L41" s="5">
        <f t="shared" si="2"/>
        <v>5.8000000000000007</v>
      </c>
      <c r="M41" s="5">
        <f t="shared" si="3"/>
        <v>26.836000000000002</v>
      </c>
      <c r="N41" s="17">
        <v>1</v>
      </c>
      <c r="O41" s="17">
        <v>0</v>
      </c>
      <c r="P41" s="6">
        <v>3</v>
      </c>
      <c r="Q41" s="17">
        <v>5</v>
      </c>
      <c r="R41" s="17">
        <f t="shared" si="4"/>
        <v>5</v>
      </c>
      <c r="S41" s="17">
        <v>0</v>
      </c>
      <c r="T41" s="6">
        <v>0</v>
      </c>
      <c r="U41" s="6">
        <v>0</v>
      </c>
      <c r="V41" s="6">
        <v>0</v>
      </c>
      <c r="W41" s="14">
        <v>7</v>
      </c>
      <c r="X41" s="14">
        <v>7</v>
      </c>
      <c r="Y41" s="6">
        <v>1</v>
      </c>
      <c r="Z41" s="6">
        <v>2</v>
      </c>
      <c r="AA41" s="17">
        <v>0</v>
      </c>
      <c r="AB41" s="6">
        <v>0</v>
      </c>
      <c r="AC41" s="6">
        <v>0</v>
      </c>
      <c r="AD41" s="17">
        <v>0</v>
      </c>
      <c r="AE41" s="6">
        <f t="shared" si="5"/>
        <v>14</v>
      </c>
      <c r="AF41" s="14">
        <v>23.37</v>
      </c>
      <c r="AG41" s="5">
        <f t="shared" si="9"/>
        <v>5.3751000000000007</v>
      </c>
      <c r="AH41" s="14" t="s">
        <v>1251</v>
      </c>
      <c r="AI41" s="5">
        <v>0</v>
      </c>
      <c r="AJ41" s="6">
        <v>30</v>
      </c>
      <c r="AK41" s="5">
        <f t="shared" si="6"/>
        <v>3</v>
      </c>
      <c r="AL41" s="5">
        <f t="shared" si="7"/>
        <v>8.3750999999999998</v>
      </c>
      <c r="AM41" s="5">
        <f t="shared" si="8"/>
        <v>49.211100000000002</v>
      </c>
    </row>
    <row r="42" spans="1:39" x14ac:dyDescent="0.2">
      <c r="A42" s="12">
        <v>40</v>
      </c>
      <c r="B42" s="6" t="s">
        <v>36</v>
      </c>
      <c r="C42" s="6" t="s">
        <v>91</v>
      </c>
      <c r="D42" s="6" t="s">
        <v>98</v>
      </c>
      <c r="E42" s="6" t="s">
        <v>955</v>
      </c>
      <c r="F42" s="6" t="s">
        <v>74</v>
      </c>
      <c r="G42" s="6">
        <v>1150</v>
      </c>
      <c r="H42" s="5">
        <f t="shared" si="0"/>
        <v>13.8</v>
      </c>
      <c r="I42" s="13">
        <v>89</v>
      </c>
      <c r="J42" s="5">
        <f t="shared" si="1"/>
        <v>10.68</v>
      </c>
      <c r="K42" s="6">
        <v>29</v>
      </c>
      <c r="L42" s="5">
        <f t="shared" si="2"/>
        <v>5.8000000000000007</v>
      </c>
      <c r="M42" s="5">
        <f t="shared" si="3"/>
        <v>30.28</v>
      </c>
      <c r="N42" s="17">
        <v>1</v>
      </c>
      <c r="O42" s="17">
        <v>0</v>
      </c>
      <c r="P42" s="6">
        <v>2</v>
      </c>
      <c r="Q42" s="17">
        <v>3</v>
      </c>
      <c r="R42" s="17">
        <f t="shared" si="4"/>
        <v>3</v>
      </c>
      <c r="S42" s="17">
        <v>0</v>
      </c>
      <c r="T42" s="6">
        <v>0</v>
      </c>
      <c r="U42" s="6">
        <v>0</v>
      </c>
      <c r="V42" s="6">
        <v>0</v>
      </c>
      <c r="W42" s="14" t="s">
        <v>1268</v>
      </c>
      <c r="X42" s="14">
        <v>0</v>
      </c>
      <c r="Y42" s="6">
        <v>0</v>
      </c>
      <c r="Z42" s="6">
        <v>0</v>
      </c>
      <c r="AA42" s="17">
        <v>0</v>
      </c>
      <c r="AB42" s="6">
        <v>0</v>
      </c>
      <c r="AC42" s="6">
        <v>0</v>
      </c>
      <c r="AD42" s="17">
        <v>0</v>
      </c>
      <c r="AE42" s="6">
        <f t="shared" si="5"/>
        <v>3</v>
      </c>
      <c r="AF42" s="14">
        <v>10.93</v>
      </c>
      <c r="AG42" s="5">
        <f t="shared" si="9"/>
        <v>2.5139</v>
      </c>
      <c r="AH42" s="14" t="s">
        <v>1251</v>
      </c>
      <c r="AI42" s="5">
        <v>0</v>
      </c>
      <c r="AJ42" s="6">
        <v>14</v>
      </c>
      <c r="AK42" s="5">
        <f t="shared" si="6"/>
        <v>1.4000000000000001</v>
      </c>
      <c r="AL42" s="5">
        <f t="shared" si="7"/>
        <v>3.9138999999999999</v>
      </c>
      <c r="AM42" s="5">
        <f t="shared" si="8"/>
        <v>37.193899999999999</v>
      </c>
    </row>
    <row r="43" spans="1:39" x14ac:dyDescent="0.2">
      <c r="A43" s="12">
        <v>41</v>
      </c>
      <c r="B43" s="6" t="s">
        <v>36</v>
      </c>
      <c r="C43" s="6" t="s">
        <v>91</v>
      </c>
      <c r="D43" s="6" t="s">
        <v>99</v>
      </c>
      <c r="E43" s="6" t="s">
        <v>100</v>
      </c>
      <c r="F43" s="6" t="s">
        <v>74</v>
      </c>
      <c r="G43" s="6">
        <v>804</v>
      </c>
      <c r="H43" s="5">
        <f t="shared" si="0"/>
        <v>9.6479999999999997</v>
      </c>
      <c r="I43" s="13">
        <v>83</v>
      </c>
      <c r="J43" s="5">
        <f t="shared" si="1"/>
        <v>9.9599999999999991</v>
      </c>
      <c r="K43" s="6">
        <v>21</v>
      </c>
      <c r="L43" s="5">
        <f t="shared" si="2"/>
        <v>4.2</v>
      </c>
      <c r="M43" s="5">
        <f t="shared" si="3"/>
        <v>23.807999999999996</v>
      </c>
      <c r="N43" s="17">
        <v>1</v>
      </c>
      <c r="O43" s="17">
        <v>0</v>
      </c>
      <c r="P43" s="6">
        <v>2</v>
      </c>
      <c r="Q43" s="17">
        <v>3</v>
      </c>
      <c r="R43" s="17">
        <f t="shared" si="4"/>
        <v>3</v>
      </c>
      <c r="S43" s="17">
        <v>0</v>
      </c>
      <c r="T43" s="6">
        <v>0</v>
      </c>
      <c r="U43" s="6">
        <v>0</v>
      </c>
      <c r="V43" s="6">
        <v>0</v>
      </c>
      <c r="W43" s="14" t="s">
        <v>1268</v>
      </c>
      <c r="X43" s="14">
        <v>0</v>
      </c>
      <c r="Y43" s="6">
        <v>0</v>
      </c>
      <c r="Z43" s="6">
        <v>0</v>
      </c>
      <c r="AA43" s="17">
        <v>0</v>
      </c>
      <c r="AB43" s="6">
        <v>0</v>
      </c>
      <c r="AC43" s="6">
        <v>0</v>
      </c>
      <c r="AD43" s="17">
        <v>0</v>
      </c>
      <c r="AE43" s="6">
        <f t="shared" si="5"/>
        <v>3</v>
      </c>
      <c r="AF43" s="14">
        <v>12.14</v>
      </c>
      <c r="AG43" s="5">
        <f t="shared" si="9"/>
        <v>2.7922000000000002</v>
      </c>
      <c r="AH43" s="14" t="s">
        <v>1251</v>
      </c>
      <c r="AI43" s="5">
        <v>0</v>
      </c>
      <c r="AJ43" s="6">
        <v>18</v>
      </c>
      <c r="AK43" s="5">
        <f t="shared" si="6"/>
        <v>1.8</v>
      </c>
      <c r="AL43" s="5">
        <f t="shared" si="7"/>
        <v>4.5922000000000001</v>
      </c>
      <c r="AM43" s="5">
        <f t="shared" si="8"/>
        <v>31.400199999999998</v>
      </c>
    </row>
    <row r="44" spans="1:39" x14ac:dyDescent="0.2">
      <c r="A44" s="12">
        <v>42</v>
      </c>
      <c r="B44" s="6" t="s">
        <v>36</v>
      </c>
      <c r="C44" s="6" t="s">
        <v>91</v>
      </c>
      <c r="D44" s="6" t="s">
        <v>101</v>
      </c>
      <c r="E44" s="6" t="s">
        <v>956</v>
      </c>
      <c r="F44" s="6" t="s">
        <v>74</v>
      </c>
      <c r="G44" s="6">
        <v>1157</v>
      </c>
      <c r="H44" s="5">
        <f t="shared" si="0"/>
        <v>13.884</v>
      </c>
      <c r="I44" s="13">
        <v>112</v>
      </c>
      <c r="J44" s="5">
        <f t="shared" si="1"/>
        <v>13.44</v>
      </c>
      <c r="K44" s="6">
        <v>84</v>
      </c>
      <c r="L44" s="5">
        <f t="shared" si="2"/>
        <v>9</v>
      </c>
      <c r="M44" s="5">
        <f t="shared" si="3"/>
        <v>36.323999999999998</v>
      </c>
      <c r="N44" s="17">
        <v>1</v>
      </c>
      <c r="O44" s="17">
        <v>0</v>
      </c>
      <c r="P44" s="6">
        <v>2</v>
      </c>
      <c r="Q44" s="17">
        <v>4</v>
      </c>
      <c r="R44" s="17">
        <f t="shared" si="4"/>
        <v>4</v>
      </c>
      <c r="S44" s="17">
        <v>0</v>
      </c>
      <c r="T44" s="6">
        <v>0</v>
      </c>
      <c r="U44" s="6">
        <v>0</v>
      </c>
      <c r="V44" s="6">
        <v>0</v>
      </c>
      <c r="W44" s="14">
        <v>15</v>
      </c>
      <c r="X44" s="14">
        <v>15</v>
      </c>
      <c r="Y44" s="6">
        <v>1</v>
      </c>
      <c r="Z44" s="6">
        <v>2</v>
      </c>
      <c r="AA44" s="17">
        <v>5</v>
      </c>
      <c r="AB44" s="6">
        <v>0</v>
      </c>
      <c r="AC44" s="6">
        <v>0</v>
      </c>
      <c r="AD44" s="17">
        <v>0</v>
      </c>
      <c r="AE44" s="6">
        <f t="shared" si="5"/>
        <v>26</v>
      </c>
      <c r="AF44" s="14" t="s">
        <v>1251</v>
      </c>
      <c r="AG44" s="5">
        <v>0</v>
      </c>
      <c r="AH44" s="14" t="s">
        <v>1251</v>
      </c>
      <c r="AI44" s="5">
        <v>0</v>
      </c>
      <c r="AJ44" s="6">
        <v>15</v>
      </c>
      <c r="AK44" s="5">
        <f t="shared" si="6"/>
        <v>1.5</v>
      </c>
      <c r="AL44" s="5">
        <f t="shared" si="7"/>
        <v>1.5</v>
      </c>
      <c r="AM44" s="5">
        <f t="shared" si="8"/>
        <v>63.823999999999998</v>
      </c>
    </row>
    <row r="45" spans="1:39" x14ac:dyDescent="0.2">
      <c r="A45" s="12">
        <v>43</v>
      </c>
      <c r="B45" s="6" t="s">
        <v>36</v>
      </c>
      <c r="C45" s="6" t="s">
        <v>91</v>
      </c>
      <c r="D45" s="6" t="s">
        <v>102</v>
      </c>
      <c r="E45" s="6" t="s">
        <v>103</v>
      </c>
      <c r="F45" s="6" t="s">
        <v>36</v>
      </c>
      <c r="G45" s="6">
        <v>1190</v>
      </c>
      <c r="H45" s="5">
        <f t="shared" si="0"/>
        <v>14.280000000000001</v>
      </c>
      <c r="I45" s="13">
        <v>95</v>
      </c>
      <c r="J45" s="5">
        <f t="shared" si="1"/>
        <v>11.4</v>
      </c>
      <c r="K45" s="6">
        <v>31</v>
      </c>
      <c r="L45" s="5">
        <f t="shared" si="2"/>
        <v>6.2</v>
      </c>
      <c r="M45" s="5">
        <f t="shared" si="3"/>
        <v>31.88</v>
      </c>
      <c r="N45" s="17">
        <v>1</v>
      </c>
      <c r="O45" s="17">
        <v>0</v>
      </c>
      <c r="P45" s="6">
        <v>2</v>
      </c>
      <c r="Q45" s="17">
        <v>3</v>
      </c>
      <c r="R45" s="17">
        <f t="shared" si="4"/>
        <v>3</v>
      </c>
      <c r="S45" s="17">
        <v>0</v>
      </c>
      <c r="T45" s="6">
        <v>0</v>
      </c>
      <c r="U45" s="6">
        <v>0</v>
      </c>
      <c r="V45" s="6">
        <v>0</v>
      </c>
      <c r="W45" s="14" t="s">
        <v>1268</v>
      </c>
      <c r="X45" s="14">
        <v>0</v>
      </c>
      <c r="Y45" s="6">
        <v>2</v>
      </c>
      <c r="Z45" s="6">
        <v>2</v>
      </c>
      <c r="AA45" s="17">
        <v>0</v>
      </c>
      <c r="AB45" s="6">
        <v>0</v>
      </c>
      <c r="AC45" s="6">
        <v>0</v>
      </c>
      <c r="AD45" s="17">
        <v>0</v>
      </c>
      <c r="AE45" s="6">
        <f t="shared" si="5"/>
        <v>5</v>
      </c>
      <c r="AF45" s="14" t="s">
        <v>1251</v>
      </c>
      <c r="AG45" s="5">
        <v>0</v>
      </c>
      <c r="AH45" s="14" t="s">
        <v>1251</v>
      </c>
      <c r="AI45" s="5">
        <v>0</v>
      </c>
      <c r="AJ45" s="6">
        <v>18</v>
      </c>
      <c r="AK45" s="5">
        <f t="shared" si="6"/>
        <v>1.8</v>
      </c>
      <c r="AL45" s="5">
        <f t="shared" si="7"/>
        <v>1.8</v>
      </c>
      <c r="AM45" s="5">
        <f t="shared" si="8"/>
        <v>38.679999999999993</v>
      </c>
    </row>
    <row r="46" spans="1:39" x14ac:dyDescent="0.2">
      <c r="A46" s="12">
        <v>44</v>
      </c>
      <c r="B46" s="6" t="s">
        <v>36</v>
      </c>
      <c r="C46" s="6" t="s">
        <v>91</v>
      </c>
      <c r="D46" s="6" t="s">
        <v>104</v>
      </c>
      <c r="E46" s="6" t="s">
        <v>105</v>
      </c>
      <c r="F46" s="6" t="s">
        <v>80</v>
      </c>
      <c r="G46" s="6">
        <v>1305</v>
      </c>
      <c r="H46" s="5">
        <f t="shared" si="0"/>
        <v>15.66</v>
      </c>
      <c r="I46" s="13">
        <v>134</v>
      </c>
      <c r="J46" s="5">
        <f t="shared" si="1"/>
        <v>16.079999999999998</v>
      </c>
      <c r="K46" s="6">
        <v>37</v>
      </c>
      <c r="L46" s="5">
        <f t="shared" si="2"/>
        <v>7.4</v>
      </c>
      <c r="M46" s="5">
        <f t="shared" si="3"/>
        <v>39.14</v>
      </c>
      <c r="N46" s="17">
        <v>1</v>
      </c>
      <c r="O46" s="17">
        <v>0</v>
      </c>
      <c r="P46" s="6">
        <v>2</v>
      </c>
      <c r="Q46" s="17">
        <v>4</v>
      </c>
      <c r="R46" s="17">
        <f t="shared" si="4"/>
        <v>4</v>
      </c>
      <c r="S46" s="17">
        <v>0</v>
      </c>
      <c r="T46" s="6">
        <v>0</v>
      </c>
      <c r="U46" s="6">
        <v>0</v>
      </c>
      <c r="V46" s="6">
        <v>3</v>
      </c>
      <c r="W46" s="14">
        <v>9</v>
      </c>
      <c r="X46" s="14">
        <v>9</v>
      </c>
      <c r="Y46" s="6">
        <v>1</v>
      </c>
      <c r="Z46" s="6">
        <v>2</v>
      </c>
      <c r="AA46" s="17">
        <v>0</v>
      </c>
      <c r="AB46" s="6">
        <v>0</v>
      </c>
      <c r="AC46" s="6">
        <v>0</v>
      </c>
      <c r="AD46" s="17">
        <v>0</v>
      </c>
      <c r="AE46" s="6">
        <f t="shared" si="5"/>
        <v>18</v>
      </c>
      <c r="AF46" s="14">
        <v>16.72</v>
      </c>
      <c r="AG46" s="5">
        <f t="shared" si="9"/>
        <v>3.8455999999999997</v>
      </c>
      <c r="AH46" s="14" t="s">
        <v>1251</v>
      </c>
      <c r="AI46" s="5">
        <v>0</v>
      </c>
      <c r="AJ46" s="6">
        <v>47</v>
      </c>
      <c r="AK46" s="5">
        <f t="shared" si="6"/>
        <v>4.7</v>
      </c>
      <c r="AL46" s="5">
        <f t="shared" si="7"/>
        <v>8.5456000000000003</v>
      </c>
      <c r="AM46" s="5">
        <f t="shared" si="8"/>
        <v>65.685599999999994</v>
      </c>
    </row>
    <row r="47" spans="1:39" x14ac:dyDescent="0.2">
      <c r="A47" s="12">
        <v>45</v>
      </c>
      <c r="B47" s="6" t="s">
        <v>36</v>
      </c>
      <c r="C47" s="6" t="s">
        <v>91</v>
      </c>
      <c r="D47" s="6" t="s">
        <v>106</v>
      </c>
      <c r="E47" s="6" t="s">
        <v>107</v>
      </c>
      <c r="F47" s="6" t="s">
        <v>36</v>
      </c>
      <c r="G47" s="6">
        <v>815</v>
      </c>
      <c r="H47" s="5">
        <f t="shared" si="0"/>
        <v>9.7799999999999994</v>
      </c>
      <c r="I47" s="13">
        <v>77</v>
      </c>
      <c r="J47" s="5">
        <f t="shared" si="1"/>
        <v>9.24</v>
      </c>
      <c r="K47" s="6">
        <v>30</v>
      </c>
      <c r="L47" s="5">
        <f t="shared" si="2"/>
        <v>6</v>
      </c>
      <c r="M47" s="5">
        <f t="shared" si="3"/>
        <v>25.02</v>
      </c>
      <c r="N47" s="17">
        <v>1</v>
      </c>
      <c r="O47" s="17">
        <v>0</v>
      </c>
      <c r="P47" s="6">
        <v>2</v>
      </c>
      <c r="Q47" s="17">
        <v>4</v>
      </c>
      <c r="R47" s="17">
        <f t="shared" si="4"/>
        <v>4</v>
      </c>
      <c r="S47" s="17">
        <v>0</v>
      </c>
      <c r="T47" s="6">
        <v>0</v>
      </c>
      <c r="U47" s="6">
        <v>2</v>
      </c>
      <c r="V47" s="6">
        <v>0</v>
      </c>
      <c r="W47" s="14">
        <v>8</v>
      </c>
      <c r="X47" s="14">
        <v>8</v>
      </c>
      <c r="Y47" s="6">
        <v>1</v>
      </c>
      <c r="Z47" s="6">
        <v>2</v>
      </c>
      <c r="AA47" s="17">
        <v>0</v>
      </c>
      <c r="AB47" s="6">
        <v>0</v>
      </c>
      <c r="AC47" s="6">
        <v>0</v>
      </c>
      <c r="AD47" s="17">
        <v>0</v>
      </c>
      <c r="AE47" s="6">
        <f t="shared" si="5"/>
        <v>16</v>
      </c>
      <c r="AF47" s="14">
        <v>27.88</v>
      </c>
      <c r="AG47" s="5">
        <f t="shared" si="9"/>
        <v>6.4123999999999999</v>
      </c>
      <c r="AH47" s="14" t="s">
        <v>1251</v>
      </c>
      <c r="AI47" s="5">
        <v>0</v>
      </c>
      <c r="AJ47" s="6">
        <v>6</v>
      </c>
      <c r="AK47" s="5">
        <f t="shared" si="6"/>
        <v>0.60000000000000009</v>
      </c>
      <c r="AL47" s="5">
        <f t="shared" si="7"/>
        <v>7.0123999999999995</v>
      </c>
      <c r="AM47" s="5">
        <f t="shared" si="8"/>
        <v>48.032399999999996</v>
      </c>
    </row>
    <row r="48" spans="1:39" x14ac:dyDescent="0.2">
      <c r="A48" s="12">
        <v>46</v>
      </c>
      <c r="B48" s="6" t="s">
        <v>36</v>
      </c>
      <c r="C48" s="6" t="s">
        <v>108</v>
      </c>
      <c r="D48" s="6" t="s">
        <v>109</v>
      </c>
      <c r="E48" s="6" t="s">
        <v>933</v>
      </c>
      <c r="F48" s="6" t="s">
        <v>38</v>
      </c>
      <c r="G48" s="6">
        <v>815</v>
      </c>
      <c r="H48" s="5">
        <f t="shared" si="0"/>
        <v>9.7799999999999994</v>
      </c>
      <c r="I48" s="13">
        <v>75</v>
      </c>
      <c r="J48" s="5">
        <f t="shared" si="1"/>
        <v>9</v>
      </c>
      <c r="K48" s="6">
        <v>19</v>
      </c>
      <c r="L48" s="5">
        <f t="shared" si="2"/>
        <v>3.8000000000000003</v>
      </c>
      <c r="M48" s="5">
        <f t="shared" si="3"/>
        <v>22.580000000000002</v>
      </c>
      <c r="N48" s="17">
        <v>1</v>
      </c>
      <c r="O48" s="17">
        <v>0</v>
      </c>
      <c r="P48" s="6">
        <v>0</v>
      </c>
      <c r="Q48" s="17">
        <v>0</v>
      </c>
      <c r="R48" s="17">
        <f t="shared" si="4"/>
        <v>0</v>
      </c>
      <c r="S48" s="17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2</v>
      </c>
      <c r="Z48" s="6">
        <v>2</v>
      </c>
      <c r="AA48" s="17">
        <v>0</v>
      </c>
      <c r="AB48" s="6">
        <v>0</v>
      </c>
      <c r="AC48" s="6">
        <v>0</v>
      </c>
      <c r="AD48" s="17">
        <v>0</v>
      </c>
      <c r="AE48" s="6">
        <f t="shared" si="5"/>
        <v>2</v>
      </c>
      <c r="AF48" s="14" t="s">
        <v>1251</v>
      </c>
      <c r="AG48" s="5">
        <v>0</v>
      </c>
      <c r="AH48" s="14" t="s">
        <v>1251</v>
      </c>
      <c r="AI48" s="5">
        <v>0</v>
      </c>
      <c r="AJ48" s="6">
        <v>17</v>
      </c>
      <c r="AK48" s="5">
        <f t="shared" si="6"/>
        <v>1.7000000000000002</v>
      </c>
      <c r="AL48" s="5">
        <f t="shared" si="7"/>
        <v>1.7000000000000002</v>
      </c>
      <c r="AM48" s="5">
        <f t="shared" si="8"/>
        <v>26.28</v>
      </c>
    </row>
    <row r="49" spans="1:39" x14ac:dyDescent="0.2">
      <c r="A49" s="12">
        <v>47</v>
      </c>
      <c r="B49" s="6" t="s">
        <v>36</v>
      </c>
      <c r="C49" s="6" t="s">
        <v>111</v>
      </c>
      <c r="D49" s="6" t="s">
        <v>110</v>
      </c>
      <c r="F49" s="6" t="s">
        <v>74</v>
      </c>
      <c r="G49" s="6">
        <v>879</v>
      </c>
      <c r="H49" s="5">
        <f t="shared" si="0"/>
        <v>10.548</v>
      </c>
      <c r="I49" s="13">
        <v>21</v>
      </c>
      <c r="J49" s="5">
        <f t="shared" si="1"/>
        <v>2.52</v>
      </c>
      <c r="K49" s="6">
        <v>7</v>
      </c>
      <c r="L49" s="5">
        <f t="shared" si="2"/>
        <v>1.4000000000000001</v>
      </c>
      <c r="M49" s="5">
        <f t="shared" si="3"/>
        <v>14.468</v>
      </c>
      <c r="N49" s="17" t="s">
        <v>924</v>
      </c>
      <c r="O49" s="17">
        <v>5</v>
      </c>
      <c r="P49" s="6">
        <v>0</v>
      </c>
      <c r="Q49" s="17">
        <v>0</v>
      </c>
      <c r="R49" s="17">
        <f t="shared" si="4"/>
        <v>5</v>
      </c>
      <c r="S49" s="17">
        <v>0</v>
      </c>
      <c r="T49" s="6">
        <v>0</v>
      </c>
      <c r="U49" s="6">
        <v>2</v>
      </c>
      <c r="V49" s="6">
        <v>3</v>
      </c>
      <c r="W49" s="6">
        <v>0</v>
      </c>
      <c r="X49" s="6">
        <v>0</v>
      </c>
      <c r="Y49" s="6">
        <v>2</v>
      </c>
      <c r="Z49" s="6">
        <v>2</v>
      </c>
      <c r="AA49" s="17">
        <v>0</v>
      </c>
      <c r="AB49" s="6">
        <v>0</v>
      </c>
      <c r="AC49" s="6">
        <v>0</v>
      </c>
      <c r="AD49" s="17">
        <v>0</v>
      </c>
      <c r="AE49" s="6">
        <f t="shared" si="5"/>
        <v>12</v>
      </c>
      <c r="AF49" s="14">
        <v>80.7</v>
      </c>
      <c r="AG49" s="5">
        <f t="shared" si="9"/>
        <v>7</v>
      </c>
      <c r="AH49" s="14" t="s">
        <v>1251</v>
      </c>
      <c r="AI49" s="5">
        <v>0</v>
      </c>
      <c r="AJ49" s="6">
        <v>0</v>
      </c>
      <c r="AK49" s="5">
        <f t="shared" si="6"/>
        <v>0</v>
      </c>
      <c r="AL49" s="5">
        <f t="shared" si="7"/>
        <v>7</v>
      </c>
      <c r="AM49" s="5">
        <f t="shared" si="8"/>
        <v>33.468000000000004</v>
      </c>
    </row>
    <row r="50" spans="1:39" x14ac:dyDescent="0.2">
      <c r="A50" s="12">
        <v>48</v>
      </c>
      <c r="B50" s="6" t="s">
        <v>36</v>
      </c>
      <c r="C50" s="6" t="s">
        <v>113</v>
      </c>
      <c r="D50" s="6" t="s">
        <v>112</v>
      </c>
      <c r="F50" s="6" t="s">
        <v>80</v>
      </c>
      <c r="G50" s="6">
        <v>657</v>
      </c>
      <c r="H50" s="5">
        <f t="shared" si="0"/>
        <v>7.8840000000000003</v>
      </c>
      <c r="I50" s="13">
        <v>13</v>
      </c>
      <c r="J50" s="5">
        <f t="shared" si="1"/>
        <v>1.56</v>
      </c>
      <c r="K50" s="6">
        <v>7</v>
      </c>
      <c r="L50" s="5">
        <f t="shared" si="2"/>
        <v>1.4000000000000001</v>
      </c>
      <c r="M50" s="5">
        <f t="shared" si="3"/>
        <v>10.844000000000001</v>
      </c>
      <c r="N50" s="17" t="s">
        <v>924</v>
      </c>
      <c r="O50" s="17">
        <v>5</v>
      </c>
      <c r="P50" s="6">
        <v>0</v>
      </c>
      <c r="Q50" s="17">
        <v>0</v>
      </c>
      <c r="R50" s="17">
        <f t="shared" si="4"/>
        <v>5</v>
      </c>
      <c r="S50" s="17">
        <v>0</v>
      </c>
      <c r="T50" s="6">
        <v>0</v>
      </c>
      <c r="U50" s="6">
        <v>0</v>
      </c>
      <c r="V50" s="6">
        <v>3</v>
      </c>
      <c r="W50" s="6">
        <v>0</v>
      </c>
      <c r="X50" s="6">
        <v>0</v>
      </c>
      <c r="Y50" s="6">
        <v>8</v>
      </c>
      <c r="Z50" s="6">
        <v>4</v>
      </c>
      <c r="AA50" s="17">
        <v>0</v>
      </c>
      <c r="AB50" s="6">
        <v>0</v>
      </c>
      <c r="AC50" s="6">
        <v>0</v>
      </c>
      <c r="AD50" s="17">
        <v>0</v>
      </c>
      <c r="AE50" s="6">
        <f t="shared" si="5"/>
        <v>12</v>
      </c>
      <c r="AF50" s="14">
        <v>92.9</v>
      </c>
      <c r="AG50" s="5">
        <f t="shared" si="9"/>
        <v>7</v>
      </c>
      <c r="AH50" s="14" t="s">
        <v>1251</v>
      </c>
      <c r="AI50" s="5">
        <v>0</v>
      </c>
      <c r="AJ50" s="6">
        <v>0</v>
      </c>
      <c r="AK50" s="5">
        <f t="shared" si="6"/>
        <v>0</v>
      </c>
      <c r="AL50" s="5">
        <f t="shared" si="7"/>
        <v>7</v>
      </c>
      <c r="AM50" s="5">
        <f t="shared" si="8"/>
        <v>29.844000000000001</v>
      </c>
    </row>
    <row r="51" spans="1:39" x14ac:dyDescent="0.2">
      <c r="A51" s="12">
        <v>49</v>
      </c>
      <c r="B51" s="6" t="s">
        <v>36</v>
      </c>
      <c r="C51" s="6" t="s">
        <v>114</v>
      </c>
      <c r="D51" s="6" t="s">
        <v>115</v>
      </c>
      <c r="E51" s="6" t="s">
        <v>936</v>
      </c>
      <c r="F51" s="6" t="s">
        <v>36</v>
      </c>
      <c r="G51" s="6">
        <v>733</v>
      </c>
      <c r="H51" s="5">
        <f t="shared" si="0"/>
        <v>8.7959999999999994</v>
      </c>
      <c r="I51" s="13">
        <v>44</v>
      </c>
      <c r="J51" s="5">
        <f t="shared" si="1"/>
        <v>5.2799999999999994</v>
      </c>
      <c r="K51" s="6">
        <v>21</v>
      </c>
      <c r="L51" s="5">
        <f t="shared" si="2"/>
        <v>4.2</v>
      </c>
      <c r="M51" s="5">
        <f t="shared" si="3"/>
        <v>18.276</v>
      </c>
      <c r="N51" s="17">
        <v>1</v>
      </c>
      <c r="O51" s="17">
        <v>0</v>
      </c>
      <c r="P51" s="6">
        <v>1</v>
      </c>
      <c r="Q51" s="17">
        <v>0</v>
      </c>
      <c r="R51" s="17">
        <f t="shared" si="4"/>
        <v>0</v>
      </c>
      <c r="S51" s="17">
        <v>0</v>
      </c>
      <c r="T51" s="6">
        <v>0</v>
      </c>
      <c r="U51" s="6">
        <v>0</v>
      </c>
      <c r="V51" s="6">
        <v>0</v>
      </c>
      <c r="W51" s="14" t="s">
        <v>1268</v>
      </c>
      <c r="X51" s="14">
        <v>0</v>
      </c>
      <c r="Y51" s="6">
        <v>0</v>
      </c>
      <c r="Z51" s="6">
        <v>0</v>
      </c>
      <c r="AA51" s="17">
        <v>0</v>
      </c>
      <c r="AB51" s="6">
        <v>0</v>
      </c>
      <c r="AC51" s="6">
        <v>0</v>
      </c>
      <c r="AD51" s="17">
        <v>0</v>
      </c>
      <c r="AE51" s="6">
        <f t="shared" si="5"/>
        <v>0</v>
      </c>
      <c r="AF51" s="14" t="s">
        <v>1251</v>
      </c>
      <c r="AG51" s="5">
        <v>0</v>
      </c>
      <c r="AH51" s="14" t="s">
        <v>1251</v>
      </c>
      <c r="AI51" s="5">
        <v>0</v>
      </c>
      <c r="AJ51" s="6">
        <v>0</v>
      </c>
      <c r="AK51" s="5">
        <f t="shared" si="6"/>
        <v>0</v>
      </c>
      <c r="AL51" s="5">
        <f t="shared" si="7"/>
        <v>0</v>
      </c>
      <c r="AM51" s="5">
        <f t="shared" si="8"/>
        <v>18.276</v>
      </c>
    </row>
    <row r="52" spans="1:39" x14ac:dyDescent="0.2">
      <c r="A52" s="12">
        <v>50</v>
      </c>
      <c r="B52" s="6" t="s">
        <v>36</v>
      </c>
      <c r="C52" s="6" t="s">
        <v>114</v>
      </c>
      <c r="D52" s="6" t="s">
        <v>116</v>
      </c>
      <c r="E52" s="6" t="s">
        <v>957</v>
      </c>
      <c r="F52" s="6" t="s">
        <v>86</v>
      </c>
      <c r="G52" s="6">
        <v>873</v>
      </c>
      <c r="H52" s="5">
        <f t="shared" si="0"/>
        <v>10.476000000000001</v>
      </c>
      <c r="I52" s="13">
        <v>59</v>
      </c>
      <c r="J52" s="5">
        <f t="shared" si="1"/>
        <v>7.08</v>
      </c>
      <c r="K52" s="6">
        <v>20</v>
      </c>
      <c r="L52" s="5">
        <f t="shared" si="2"/>
        <v>4</v>
      </c>
      <c r="M52" s="5">
        <f t="shared" si="3"/>
        <v>21.556000000000001</v>
      </c>
      <c r="N52" s="17">
        <v>1</v>
      </c>
      <c r="O52" s="17">
        <v>0</v>
      </c>
      <c r="P52" s="6">
        <v>2</v>
      </c>
      <c r="Q52" s="17">
        <v>3</v>
      </c>
      <c r="R52" s="17">
        <f t="shared" si="4"/>
        <v>3</v>
      </c>
      <c r="S52" s="17">
        <v>0</v>
      </c>
      <c r="T52" s="6">
        <v>0</v>
      </c>
      <c r="U52" s="6">
        <v>0</v>
      </c>
      <c r="V52" s="6">
        <v>0</v>
      </c>
      <c r="W52" s="14" t="s">
        <v>1268</v>
      </c>
      <c r="X52" s="14">
        <v>0</v>
      </c>
      <c r="Y52" s="6">
        <v>0</v>
      </c>
      <c r="Z52" s="6">
        <v>0</v>
      </c>
      <c r="AA52" s="17">
        <v>0</v>
      </c>
      <c r="AB52" s="6">
        <v>0</v>
      </c>
      <c r="AC52" s="6">
        <v>0</v>
      </c>
      <c r="AD52" s="17">
        <v>0</v>
      </c>
      <c r="AE52" s="6">
        <f t="shared" si="5"/>
        <v>3</v>
      </c>
      <c r="AF52" s="14" t="s">
        <v>1251</v>
      </c>
      <c r="AG52" s="5">
        <v>0</v>
      </c>
      <c r="AH52" s="14" t="s">
        <v>1251</v>
      </c>
      <c r="AI52" s="5">
        <v>0</v>
      </c>
      <c r="AJ52" s="6">
        <v>7</v>
      </c>
      <c r="AK52" s="5">
        <f t="shared" si="6"/>
        <v>0.70000000000000007</v>
      </c>
      <c r="AL52" s="5">
        <f t="shared" si="7"/>
        <v>0.70000000000000007</v>
      </c>
      <c r="AM52" s="5">
        <f t="shared" si="8"/>
        <v>25.256</v>
      </c>
    </row>
    <row r="53" spans="1:39" x14ac:dyDescent="0.2">
      <c r="A53" s="12">
        <v>51</v>
      </c>
      <c r="B53" s="6" t="s">
        <v>36</v>
      </c>
      <c r="C53" s="6" t="s">
        <v>114</v>
      </c>
      <c r="D53" s="6" t="s">
        <v>117</v>
      </c>
      <c r="E53" s="6" t="s">
        <v>958</v>
      </c>
      <c r="F53" s="6" t="s">
        <v>80</v>
      </c>
      <c r="G53" s="6">
        <v>947</v>
      </c>
      <c r="H53" s="5">
        <f t="shared" si="0"/>
        <v>11.364000000000001</v>
      </c>
      <c r="I53" s="13">
        <v>64</v>
      </c>
      <c r="J53" s="5">
        <f t="shared" si="1"/>
        <v>7.68</v>
      </c>
      <c r="K53" s="6">
        <v>21</v>
      </c>
      <c r="L53" s="5">
        <f t="shared" si="2"/>
        <v>4.2</v>
      </c>
      <c r="M53" s="5">
        <f t="shared" si="3"/>
        <v>23.244</v>
      </c>
      <c r="N53" s="17">
        <v>1</v>
      </c>
      <c r="O53" s="17">
        <v>0</v>
      </c>
      <c r="P53" s="6">
        <v>2</v>
      </c>
      <c r="Q53" s="17">
        <v>3</v>
      </c>
      <c r="R53" s="17">
        <f t="shared" si="4"/>
        <v>3</v>
      </c>
      <c r="S53" s="17">
        <v>0</v>
      </c>
      <c r="T53" s="6">
        <v>0</v>
      </c>
      <c r="U53" s="6">
        <v>0</v>
      </c>
      <c r="V53" s="6">
        <v>0</v>
      </c>
      <c r="W53" s="14" t="s">
        <v>1268</v>
      </c>
      <c r="X53" s="14">
        <v>0</v>
      </c>
      <c r="Y53" s="6">
        <v>1</v>
      </c>
      <c r="Z53" s="6">
        <v>2</v>
      </c>
      <c r="AA53" s="17">
        <v>0</v>
      </c>
      <c r="AB53" s="6">
        <v>0</v>
      </c>
      <c r="AC53" s="6">
        <v>0</v>
      </c>
      <c r="AD53" s="17">
        <v>0</v>
      </c>
      <c r="AE53" s="6">
        <f t="shared" si="5"/>
        <v>5</v>
      </c>
      <c r="AF53" s="14" t="s">
        <v>1251</v>
      </c>
      <c r="AG53" s="5">
        <v>0</v>
      </c>
      <c r="AH53" s="14" t="s">
        <v>1251</v>
      </c>
      <c r="AI53" s="5">
        <v>0</v>
      </c>
      <c r="AJ53" s="6">
        <v>2</v>
      </c>
      <c r="AK53" s="5">
        <f t="shared" si="6"/>
        <v>0.2</v>
      </c>
      <c r="AL53" s="5">
        <f t="shared" si="7"/>
        <v>0.2</v>
      </c>
      <c r="AM53" s="5">
        <f t="shared" si="8"/>
        <v>28.443999999999999</v>
      </c>
    </row>
    <row r="54" spans="1:39" x14ac:dyDescent="0.2">
      <c r="A54" s="12">
        <v>52</v>
      </c>
      <c r="B54" s="6" t="s">
        <v>36</v>
      </c>
      <c r="C54" s="6" t="s">
        <v>1270</v>
      </c>
      <c r="D54" s="6" t="s">
        <v>118</v>
      </c>
      <c r="E54" s="6" t="s">
        <v>959</v>
      </c>
      <c r="F54" s="6" t="s">
        <v>36</v>
      </c>
      <c r="G54" s="6">
        <v>841</v>
      </c>
      <c r="H54" s="5">
        <f t="shared" si="0"/>
        <v>10.092000000000001</v>
      </c>
      <c r="I54" s="13">
        <v>77</v>
      </c>
      <c r="J54" s="5">
        <f t="shared" si="1"/>
        <v>9.24</v>
      </c>
      <c r="K54" s="6">
        <v>31</v>
      </c>
      <c r="L54" s="5">
        <f t="shared" si="2"/>
        <v>6.2</v>
      </c>
      <c r="M54" s="5">
        <f t="shared" si="3"/>
        <v>25.532</v>
      </c>
      <c r="N54" s="17">
        <v>1</v>
      </c>
      <c r="O54" s="17">
        <v>0</v>
      </c>
      <c r="P54" s="6">
        <v>2</v>
      </c>
      <c r="Q54" s="17">
        <v>4</v>
      </c>
      <c r="R54" s="17">
        <f t="shared" si="4"/>
        <v>4</v>
      </c>
      <c r="S54" s="17">
        <v>0</v>
      </c>
      <c r="T54" s="6">
        <v>0</v>
      </c>
      <c r="U54" s="6">
        <v>0</v>
      </c>
      <c r="V54" s="6">
        <v>0</v>
      </c>
      <c r="W54" s="14">
        <v>9</v>
      </c>
      <c r="X54" s="14">
        <v>9</v>
      </c>
      <c r="Y54" s="6">
        <v>0</v>
      </c>
      <c r="Z54" s="6">
        <v>0</v>
      </c>
      <c r="AA54" s="17">
        <v>0</v>
      </c>
      <c r="AB54" s="6">
        <v>0</v>
      </c>
      <c r="AC54" s="6">
        <v>0</v>
      </c>
      <c r="AD54" s="17">
        <v>0</v>
      </c>
      <c r="AE54" s="6">
        <f t="shared" si="5"/>
        <v>13</v>
      </c>
      <c r="AF54" s="14">
        <v>14.93</v>
      </c>
      <c r="AG54" s="5">
        <f t="shared" si="9"/>
        <v>3.4339</v>
      </c>
      <c r="AH54" s="14" t="s">
        <v>1251</v>
      </c>
      <c r="AI54" s="5">
        <v>0</v>
      </c>
      <c r="AJ54" s="6">
        <v>1</v>
      </c>
      <c r="AK54" s="5">
        <f t="shared" si="6"/>
        <v>0.1</v>
      </c>
      <c r="AL54" s="5">
        <f t="shared" si="7"/>
        <v>3.5339</v>
      </c>
      <c r="AM54" s="5">
        <f t="shared" si="8"/>
        <v>42.065899999999999</v>
      </c>
    </row>
    <row r="55" spans="1:39" x14ac:dyDescent="0.2">
      <c r="A55" s="12">
        <v>53</v>
      </c>
      <c r="B55" s="6" t="s">
        <v>120</v>
      </c>
      <c r="C55" s="6" t="s">
        <v>34</v>
      </c>
      <c r="D55" s="6" t="s">
        <v>119</v>
      </c>
      <c r="E55" s="6" t="s">
        <v>926</v>
      </c>
      <c r="F55" s="6" t="s">
        <v>120</v>
      </c>
      <c r="G55" s="6">
        <v>712</v>
      </c>
      <c r="H55" s="5">
        <f t="shared" si="0"/>
        <v>8.5440000000000005</v>
      </c>
      <c r="I55" s="13">
        <v>51</v>
      </c>
      <c r="J55" s="5">
        <f t="shared" si="1"/>
        <v>6.12</v>
      </c>
      <c r="K55" s="6">
        <v>17</v>
      </c>
      <c r="L55" s="5">
        <f t="shared" si="2"/>
        <v>3.4000000000000004</v>
      </c>
      <c r="M55" s="5">
        <f t="shared" si="3"/>
        <v>18.064</v>
      </c>
      <c r="N55" s="17">
        <v>2</v>
      </c>
      <c r="O55" s="17">
        <v>2</v>
      </c>
      <c r="P55" s="6">
        <v>0</v>
      </c>
      <c r="Q55" s="17">
        <v>0</v>
      </c>
      <c r="R55" s="17">
        <f t="shared" si="4"/>
        <v>2</v>
      </c>
      <c r="S55" s="17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3</v>
      </c>
      <c r="Z55" s="6">
        <v>2</v>
      </c>
      <c r="AA55" s="17">
        <v>0</v>
      </c>
      <c r="AB55" s="6">
        <v>0</v>
      </c>
      <c r="AC55" s="6">
        <v>0</v>
      </c>
      <c r="AD55" s="17">
        <v>0</v>
      </c>
      <c r="AE55" s="6">
        <f t="shared" si="5"/>
        <v>4</v>
      </c>
      <c r="AF55" s="14">
        <v>25.07</v>
      </c>
      <c r="AG55" s="5">
        <f t="shared" si="9"/>
        <v>5.7661000000000007</v>
      </c>
      <c r="AH55" s="14" t="s">
        <v>1251</v>
      </c>
      <c r="AI55" s="5">
        <v>0</v>
      </c>
      <c r="AJ55" s="6">
        <v>12</v>
      </c>
      <c r="AK55" s="5">
        <f t="shared" si="6"/>
        <v>1.2000000000000002</v>
      </c>
      <c r="AL55" s="5">
        <f t="shared" si="7"/>
        <v>6.9661000000000008</v>
      </c>
      <c r="AM55" s="5">
        <f t="shared" si="8"/>
        <v>29.030100000000001</v>
      </c>
    </row>
    <row r="56" spans="1:39" x14ac:dyDescent="0.2">
      <c r="A56" s="12">
        <v>54</v>
      </c>
      <c r="B56" s="6" t="s">
        <v>120</v>
      </c>
      <c r="C56" s="6" t="s">
        <v>34</v>
      </c>
      <c r="D56" s="6" t="s">
        <v>121</v>
      </c>
      <c r="E56" s="6" t="s">
        <v>960</v>
      </c>
      <c r="F56" s="6" t="s">
        <v>120</v>
      </c>
      <c r="G56" s="6">
        <v>1160</v>
      </c>
      <c r="H56" s="5">
        <f t="shared" si="0"/>
        <v>13.92</v>
      </c>
      <c r="I56" s="13">
        <v>104</v>
      </c>
      <c r="J56" s="5">
        <f t="shared" si="1"/>
        <v>12.48</v>
      </c>
      <c r="K56" s="6">
        <v>27</v>
      </c>
      <c r="L56" s="5">
        <f t="shared" si="2"/>
        <v>5.4</v>
      </c>
      <c r="M56" s="5">
        <f t="shared" si="3"/>
        <v>31.799999999999997</v>
      </c>
      <c r="N56" s="17">
        <v>2</v>
      </c>
      <c r="O56" s="17">
        <v>2</v>
      </c>
      <c r="P56" s="6">
        <v>0</v>
      </c>
      <c r="Q56" s="17">
        <v>0</v>
      </c>
      <c r="R56" s="17">
        <f t="shared" si="4"/>
        <v>2</v>
      </c>
      <c r="S56" s="17">
        <v>0</v>
      </c>
      <c r="T56" s="6">
        <v>2</v>
      </c>
      <c r="U56" s="6">
        <v>0</v>
      </c>
      <c r="V56" s="6">
        <v>0</v>
      </c>
      <c r="W56" s="6">
        <v>0</v>
      </c>
      <c r="X56" s="6">
        <v>0</v>
      </c>
      <c r="Y56" s="6">
        <v>4</v>
      </c>
      <c r="Z56" s="6">
        <v>3</v>
      </c>
      <c r="AA56" s="17">
        <v>0</v>
      </c>
      <c r="AB56" s="6">
        <v>0</v>
      </c>
      <c r="AC56" s="6">
        <v>0</v>
      </c>
      <c r="AD56" s="17">
        <v>0</v>
      </c>
      <c r="AE56" s="6">
        <f t="shared" si="5"/>
        <v>7</v>
      </c>
      <c r="AF56" s="14">
        <v>23.33</v>
      </c>
      <c r="AG56" s="5">
        <f t="shared" si="9"/>
        <v>5.3658999999999999</v>
      </c>
      <c r="AH56" s="14" t="s">
        <v>1251</v>
      </c>
      <c r="AI56" s="5">
        <v>0</v>
      </c>
      <c r="AJ56" s="6">
        <v>34</v>
      </c>
      <c r="AK56" s="5">
        <f t="shared" si="6"/>
        <v>3.4000000000000004</v>
      </c>
      <c r="AL56" s="5">
        <f t="shared" si="7"/>
        <v>8.7659000000000002</v>
      </c>
      <c r="AM56" s="5">
        <f t="shared" si="8"/>
        <v>47.565899999999999</v>
      </c>
    </row>
    <row r="57" spans="1:39" x14ac:dyDescent="0.2">
      <c r="A57" s="12">
        <v>55</v>
      </c>
      <c r="B57" s="6" t="s">
        <v>120</v>
      </c>
      <c r="C57" s="6" t="s">
        <v>34</v>
      </c>
      <c r="D57" s="6" t="s">
        <v>122</v>
      </c>
      <c r="E57" s="6" t="s">
        <v>961</v>
      </c>
      <c r="F57" s="6" t="s">
        <v>120</v>
      </c>
      <c r="G57" s="6">
        <v>869</v>
      </c>
      <c r="H57" s="5">
        <f t="shared" si="0"/>
        <v>10.428000000000001</v>
      </c>
      <c r="I57" s="13">
        <v>79</v>
      </c>
      <c r="J57" s="5">
        <f t="shared" si="1"/>
        <v>9.48</v>
      </c>
      <c r="K57" s="6">
        <v>21</v>
      </c>
      <c r="L57" s="5">
        <f t="shared" si="2"/>
        <v>4.2</v>
      </c>
      <c r="M57" s="5">
        <f t="shared" si="3"/>
        <v>24.108000000000001</v>
      </c>
      <c r="N57" s="17">
        <v>2</v>
      </c>
      <c r="O57" s="17">
        <v>2</v>
      </c>
      <c r="P57" s="6">
        <v>0</v>
      </c>
      <c r="Q57" s="17">
        <v>0</v>
      </c>
      <c r="R57" s="17">
        <f t="shared" si="4"/>
        <v>2</v>
      </c>
      <c r="S57" s="17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5</v>
      </c>
      <c r="Z57" s="6">
        <v>3</v>
      </c>
      <c r="AA57" s="17">
        <v>0</v>
      </c>
      <c r="AB57" s="6">
        <v>0</v>
      </c>
      <c r="AC57" s="6">
        <v>0</v>
      </c>
      <c r="AD57" s="17">
        <v>0</v>
      </c>
      <c r="AE57" s="6">
        <f t="shared" si="5"/>
        <v>5</v>
      </c>
      <c r="AF57" s="14">
        <v>20.74</v>
      </c>
      <c r="AG57" s="5">
        <f t="shared" si="9"/>
        <v>4.7702</v>
      </c>
      <c r="AH57" s="14" t="s">
        <v>1251</v>
      </c>
      <c r="AI57" s="5">
        <v>0</v>
      </c>
      <c r="AJ57" s="6">
        <v>21</v>
      </c>
      <c r="AK57" s="5">
        <f t="shared" si="6"/>
        <v>2.1</v>
      </c>
      <c r="AL57" s="5">
        <f t="shared" si="7"/>
        <v>6.8702000000000005</v>
      </c>
      <c r="AM57" s="5">
        <f t="shared" si="8"/>
        <v>35.978200000000001</v>
      </c>
    </row>
    <row r="58" spans="1:39" x14ac:dyDescent="0.2">
      <c r="A58" s="12">
        <v>56</v>
      </c>
      <c r="B58" s="6" t="s">
        <v>120</v>
      </c>
      <c r="C58" s="6" t="s">
        <v>34</v>
      </c>
      <c r="D58" s="6" t="s">
        <v>123</v>
      </c>
      <c r="E58" s="6" t="s">
        <v>925</v>
      </c>
      <c r="F58" s="6" t="s">
        <v>120</v>
      </c>
      <c r="G58" s="6">
        <v>943</v>
      </c>
      <c r="H58" s="5">
        <f t="shared" si="0"/>
        <v>11.316000000000001</v>
      </c>
      <c r="I58" s="13">
        <v>87</v>
      </c>
      <c r="J58" s="5">
        <f t="shared" si="1"/>
        <v>10.44</v>
      </c>
      <c r="K58" s="6">
        <v>23</v>
      </c>
      <c r="L58" s="5">
        <f t="shared" si="2"/>
        <v>4.6000000000000005</v>
      </c>
      <c r="M58" s="5">
        <f t="shared" si="3"/>
        <v>26.356000000000002</v>
      </c>
      <c r="N58" s="17">
        <v>2</v>
      </c>
      <c r="O58" s="17">
        <v>2</v>
      </c>
      <c r="P58" s="6">
        <v>0</v>
      </c>
      <c r="Q58" s="17">
        <v>0</v>
      </c>
      <c r="R58" s="17">
        <f t="shared" si="4"/>
        <v>2</v>
      </c>
      <c r="S58" s="17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3</v>
      </c>
      <c r="Z58" s="6">
        <v>2</v>
      </c>
      <c r="AA58" s="17">
        <v>0</v>
      </c>
      <c r="AB58" s="6">
        <v>0</v>
      </c>
      <c r="AC58" s="6">
        <v>0</v>
      </c>
      <c r="AD58" s="17">
        <v>0</v>
      </c>
      <c r="AE58" s="6">
        <f t="shared" si="5"/>
        <v>4</v>
      </c>
      <c r="AF58" s="14">
        <v>10.9</v>
      </c>
      <c r="AG58" s="5">
        <f t="shared" si="9"/>
        <v>2.5070000000000001</v>
      </c>
      <c r="AH58" s="14" t="s">
        <v>1251</v>
      </c>
      <c r="AI58" s="5">
        <v>0</v>
      </c>
      <c r="AJ58" s="6">
        <v>24</v>
      </c>
      <c r="AK58" s="5">
        <f t="shared" si="6"/>
        <v>2.4000000000000004</v>
      </c>
      <c r="AL58" s="5">
        <f t="shared" si="7"/>
        <v>4.907</v>
      </c>
      <c r="AM58" s="5">
        <f t="shared" si="8"/>
        <v>35.263000000000005</v>
      </c>
    </row>
    <row r="59" spans="1:39" x14ac:dyDescent="0.2">
      <c r="A59" s="12">
        <v>57</v>
      </c>
      <c r="B59" s="6" t="s">
        <v>120</v>
      </c>
      <c r="C59" s="6" t="s">
        <v>40</v>
      </c>
      <c r="D59" s="6" t="s">
        <v>124</v>
      </c>
      <c r="E59" s="6" t="s">
        <v>1249</v>
      </c>
      <c r="F59" s="6" t="s">
        <v>125</v>
      </c>
      <c r="G59" s="6">
        <v>1157</v>
      </c>
      <c r="H59" s="5">
        <f t="shared" si="0"/>
        <v>13.884</v>
      </c>
      <c r="I59" s="13">
        <v>103</v>
      </c>
      <c r="J59" s="5">
        <f t="shared" si="1"/>
        <v>12.36</v>
      </c>
      <c r="K59" s="6">
        <v>32</v>
      </c>
      <c r="L59" s="5">
        <f t="shared" si="2"/>
        <v>6.4</v>
      </c>
      <c r="M59" s="5">
        <f t="shared" si="3"/>
        <v>32.643999999999998</v>
      </c>
      <c r="N59" s="17">
        <v>3</v>
      </c>
      <c r="O59" s="17">
        <v>4</v>
      </c>
      <c r="P59" s="6">
        <v>0</v>
      </c>
      <c r="Q59" s="17">
        <v>0</v>
      </c>
      <c r="R59" s="17">
        <f t="shared" si="4"/>
        <v>4</v>
      </c>
      <c r="S59" s="17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12</v>
      </c>
      <c r="Z59" s="6">
        <v>7</v>
      </c>
      <c r="AA59" s="17">
        <v>0</v>
      </c>
      <c r="AB59" s="6">
        <v>0</v>
      </c>
      <c r="AC59" s="6">
        <v>0</v>
      </c>
      <c r="AD59" s="17">
        <v>3</v>
      </c>
      <c r="AE59" s="6">
        <f t="shared" si="5"/>
        <v>14</v>
      </c>
      <c r="AF59" s="14">
        <v>12.51</v>
      </c>
      <c r="AG59" s="5">
        <f t="shared" si="9"/>
        <v>2.8773</v>
      </c>
      <c r="AH59" s="14" t="s">
        <v>1251</v>
      </c>
      <c r="AI59" s="5">
        <v>0</v>
      </c>
      <c r="AJ59" s="6">
        <v>35</v>
      </c>
      <c r="AK59" s="5">
        <f t="shared" si="6"/>
        <v>3.5</v>
      </c>
      <c r="AL59" s="5">
        <f t="shared" si="7"/>
        <v>6.3773</v>
      </c>
      <c r="AM59" s="5">
        <f t="shared" si="8"/>
        <v>53.021299999999997</v>
      </c>
    </row>
    <row r="60" spans="1:39" x14ac:dyDescent="0.2">
      <c r="A60" s="12">
        <v>58</v>
      </c>
      <c r="B60" s="6" t="s">
        <v>120</v>
      </c>
      <c r="C60" s="6" t="s">
        <v>40</v>
      </c>
      <c r="D60" s="6" t="s">
        <v>126</v>
      </c>
      <c r="E60" s="6"/>
      <c r="F60" s="6" t="s">
        <v>127</v>
      </c>
      <c r="G60" s="6">
        <v>364</v>
      </c>
      <c r="H60" s="5">
        <f t="shared" si="0"/>
        <v>4.3680000000000003</v>
      </c>
      <c r="I60" s="13">
        <v>44</v>
      </c>
      <c r="J60" s="5">
        <f t="shared" si="1"/>
        <v>5.2799999999999994</v>
      </c>
      <c r="K60" s="6">
        <v>17</v>
      </c>
      <c r="L60" s="5">
        <f t="shared" si="2"/>
        <v>3.4000000000000004</v>
      </c>
      <c r="M60" s="5">
        <f t="shared" si="3"/>
        <v>13.048</v>
      </c>
      <c r="N60" s="17">
        <v>3</v>
      </c>
      <c r="O60" s="17">
        <v>4</v>
      </c>
      <c r="P60" s="6">
        <v>0</v>
      </c>
      <c r="Q60" s="17">
        <v>0</v>
      </c>
      <c r="R60" s="17">
        <f t="shared" si="4"/>
        <v>4</v>
      </c>
      <c r="S60" s="17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6</v>
      </c>
      <c r="Z60" s="6">
        <v>3</v>
      </c>
      <c r="AA60" s="17">
        <v>0</v>
      </c>
      <c r="AB60" s="6">
        <v>0</v>
      </c>
      <c r="AC60" s="6">
        <v>0</v>
      </c>
      <c r="AD60" s="17">
        <v>3</v>
      </c>
      <c r="AE60" s="6">
        <f t="shared" si="5"/>
        <v>10</v>
      </c>
      <c r="AF60" s="14" t="s">
        <v>1251</v>
      </c>
      <c r="AG60" s="5">
        <v>0</v>
      </c>
      <c r="AH60" s="14" t="s">
        <v>1251</v>
      </c>
      <c r="AI60" s="5">
        <v>0</v>
      </c>
      <c r="AJ60" s="6">
        <v>11</v>
      </c>
      <c r="AK60" s="5">
        <f t="shared" si="6"/>
        <v>1.1000000000000001</v>
      </c>
      <c r="AL60" s="5">
        <f t="shared" si="7"/>
        <v>1.1000000000000001</v>
      </c>
      <c r="AM60" s="5">
        <f t="shared" si="8"/>
        <v>24.148000000000003</v>
      </c>
    </row>
    <row r="61" spans="1:39" x14ac:dyDescent="0.2">
      <c r="A61" s="12">
        <v>59</v>
      </c>
      <c r="B61" s="6" t="s">
        <v>120</v>
      </c>
      <c r="C61" s="6" t="s">
        <v>40</v>
      </c>
      <c r="D61" s="6" t="s">
        <v>128</v>
      </c>
      <c r="E61" s="6" t="s">
        <v>952</v>
      </c>
      <c r="F61" s="6" t="s">
        <v>129</v>
      </c>
      <c r="G61" s="6">
        <v>682</v>
      </c>
      <c r="H61" s="5">
        <f t="shared" si="0"/>
        <v>8.1840000000000011</v>
      </c>
      <c r="I61" s="13">
        <v>70</v>
      </c>
      <c r="J61" s="5">
        <f t="shared" si="1"/>
        <v>8.4</v>
      </c>
      <c r="K61" s="6">
        <v>18</v>
      </c>
      <c r="L61" s="5">
        <f t="shared" si="2"/>
        <v>3.6</v>
      </c>
      <c r="M61" s="5">
        <f t="shared" si="3"/>
        <v>20.184000000000005</v>
      </c>
      <c r="N61" s="17">
        <v>3</v>
      </c>
      <c r="O61" s="17">
        <v>4</v>
      </c>
      <c r="P61" s="6">
        <v>0</v>
      </c>
      <c r="Q61" s="17">
        <v>0</v>
      </c>
      <c r="R61" s="17">
        <f t="shared" si="4"/>
        <v>4</v>
      </c>
      <c r="S61" s="17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5</v>
      </c>
      <c r="Z61" s="6">
        <v>3</v>
      </c>
      <c r="AA61" s="17">
        <v>0</v>
      </c>
      <c r="AB61" s="6">
        <v>0</v>
      </c>
      <c r="AC61" s="6">
        <v>0</v>
      </c>
      <c r="AD61" s="17">
        <v>0</v>
      </c>
      <c r="AE61" s="6">
        <f t="shared" si="5"/>
        <v>7</v>
      </c>
      <c r="AF61" s="14" t="s">
        <v>1251</v>
      </c>
      <c r="AG61" s="5">
        <v>0</v>
      </c>
      <c r="AH61" s="14" t="s">
        <v>1251</v>
      </c>
      <c r="AI61" s="5">
        <v>0</v>
      </c>
      <c r="AJ61" s="6">
        <v>24</v>
      </c>
      <c r="AK61" s="5">
        <f t="shared" si="6"/>
        <v>2.4000000000000004</v>
      </c>
      <c r="AL61" s="5">
        <f t="shared" si="7"/>
        <v>2.4000000000000004</v>
      </c>
      <c r="AM61" s="5">
        <f t="shared" si="8"/>
        <v>29.584000000000003</v>
      </c>
    </row>
    <row r="62" spans="1:39" x14ac:dyDescent="0.2">
      <c r="A62" s="12">
        <v>60</v>
      </c>
      <c r="B62" s="6" t="s">
        <v>120</v>
      </c>
      <c r="C62" s="6" t="s">
        <v>40</v>
      </c>
      <c r="D62" s="6" t="s">
        <v>130</v>
      </c>
      <c r="E62" s="6"/>
      <c r="F62" s="6" t="s">
        <v>131</v>
      </c>
      <c r="G62" s="6">
        <v>910</v>
      </c>
      <c r="H62" s="5">
        <f t="shared" si="0"/>
        <v>10.92</v>
      </c>
      <c r="I62" s="13">
        <v>94</v>
      </c>
      <c r="J62" s="5">
        <f t="shared" si="1"/>
        <v>11.28</v>
      </c>
      <c r="K62" s="6">
        <v>26</v>
      </c>
      <c r="L62" s="5">
        <f t="shared" si="2"/>
        <v>5.2</v>
      </c>
      <c r="M62" s="5">
        <f t="shared" si="3"/>
        <v>27.4</v>
      </c>
      <c r="N62" s="17">
        <v>3</v>
      </c>
      <c r="O62" s="17">
        <v>4</v>
      </c>
      <c r="P62" s="6">
        <v>0</v>
      </c>
      <c r="Q62" s="17">
        <v>0</v>
      </c>
      <c r="R62" s="17">
        <f t="shared" si="4"/>
        <v>4</v>
      </c>
      <c r="S62" s="17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9</v>
      </c>
      <c r="Z62" s="6">
        <v>4</v>
      </c>
      <c r="AA62" s="17">
        <v>0</v>
      </c>
      <c r="AB62" s="6">
        <v>0</v>
      </c>
      <c r="AC62" s="6">
        <v>0</v>
      </c>
      <c r="AD62" s="17">
        <v>3</v>
      </c>
      <c r="AE62" s="6">
        <f t="shared" si="5"/>
        <v>11</v>
      </c>
      <c r="AF62" s="14" t="s">
        <v>1251</v>
      </c>
      <c r="AG62" s="5">
        <v>0</v>
      </c>
      <c r="AH62" s="14" t="s">
        <v>1251</v>
      </c>
      <c r="AI62" s="5">
        <v>0</v>
      </c>
      <c r="AJ62" s="6">
        <v>30</v>
      </c>
      <c r="AK62" s="5">
        <f t="shared" si="6"/>
        <v>3</v>
      </c>
      <c r="AL62" s="5">
        <f t="shared" si="7"/>
        <v>3</v>
      </c>
      <c r="AM62" s="5">
        <f t="shared" si="8"/>
        <v>41.4</v>
      </c>
    </row>
    <row r="63" spans="1:39" x14ac:dyDescent="0.2">
      <c r="A63" s="12">
        <v>61</v>
      </c>
      <c r="B63" s="6" t="s">
        <v>120</v>
      </c>
      <c r="C63" s="6" t="s">
        <v>40</v>
      </c>
      <c r="D63" s="6" t="s">
        <v>132</v>
      </c>
      <c r="E63" s="6"/>
      <c r="F63" s="6" t="s">
        <v>133</v>
      </c>
      <c r="G63" s="6">
        <v>1082</v>
      </c>
      <c r="H63" s="5">
        <f t="shared" si="0"/>
        <v>12.984</v>
      </c>
      <c r="I63" s="13">
        <v>85</v>
      </c>
      <c r="J63" s="5">
        <f t="shared" si="1"/>
        <v>10.199999999999999</v>
      </c>
      <c r="K63" s="6">
        <v>25</v>
      </c>
      <c r="L63" s="5">
        <f t="shared" si="2"/>
        <v>5</v>
      </c>
      <c r="M63" s="5">
        <f t="shared" si="3"/>
        <v>28.183999999999997</v>
      </c>
      <c r="N63" s="17">
        <v>3</v>
      </c>
      <c r="O63" s="17">
        <v>4</v>
      </c>
      <c r="P63" s="6">
        <v>0</v>
      </c>
      <c r="Q63" s="17">
        <v>0</v>
      </c>
      <c r="R63" s="17">
        <f t="shared" si="4"/>
        <v>4</v>
      </c>
      <c r="S63" s="17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7</v>
      </c>
      <c r="Z63" s="6">
        <v>4</v>
      </c>
      <c r="AA63" s="17">
        <v>0</v>
      </c>
      <c r="AB63" s="6">
        <v>0</v>
      </c>
      <c r="AC63" s="6">
        <v>0</v>
      </c>
      <c r="AD63" s="17">
        <v>3</v>
      </c>
      <c r="AE63" s="6">
        <f t="shared" si="5"/>
        <v>11</v>
      </c>
      <c r="AF63" s="14">
        <v>14.47</v>
      </c>
      <c r="AG63" s="5">
        <f t="shared" si="9"/>
        <v>3.3281000000000005</v>
      </c>
      <c r="AH63" s="14" t="s">
        <v>1251</v>
      </c>
      <c r="AI63" s="5">
        <v>0</v>
      </c>
      <c r="AJ63" s="6">
        <v>19</v>
      </c>
      <c r="AK63" s="5">
        <f t="shared" si="6"/>
        <v>1.9000000000000001</v>
      </c>
      <c r="AL63" s="5">
        <f t="shared" si="7"/>
        <v>5.2281000000000004</v>
      </c>
      <c r="AM63" s="5">
        <f t="shared" si="8"/>
        <v>44.412099999999995</v>
      </c>
    </row>
    <row r="64" spans="1:39" x14ac:dyDescent="0.2">
      <c r="A64" s="12">
        <v>62</v>
      </c>
      <c r="B64" s="6" t="s">
        <v>120</v>
      </c>
      <c r="C64" s="6" t="s">
        <v>40</v>
      </c>
      <c r="D64" s="6" t="s">
        <v>134</v>
      </c>
      <c r="E64" s="6"/>
      <c r="F64" s="6" t="s">
        <v>135</v>
      </c>
      <c r="G64" s="6">
        <v>832</v>
      </c>
      <c r="H64" s="5">
        <f t="shared" si="0"/>
        <v>9.984</v>
      </c>
      <c r="I64" s="13">
        <v>87</v>
      </c>
      <c r="J64" s="5">
        <f t="shared" si="1"/>
        <v>10.44</v>
      </c>
      <c r="K64" s="6">
        <v>24</v>
      </c>
      <c r="L64" s="5">
        <f t="shared" si="2"/>
        <v>4.8000000000000007</v>
      </c>
      <c r="M64" s="5">
        <f t="shared" si="3"/>
        <v>25.224</v>
      </c>
      <c r="N64" s="17">
        <v>3</v>
      </c>
      <c r="O64" s="17">
        <v>4</v>
      </c>
      <c r="P64" s="6">
        <v>0</v>
      </c>
      <c r="Q64" s="17">
        <v>0</v>
      </c>
      <c r="R64" s="17">
        <f t="shared" si="4"/>
        <v>4</v>
      </c>
      <c r="S64" s="17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10</v>
      </c>
      <c r="Z64" s="6">
        <v>7</v>
      </c>
      <c r="AA64" s="17">
        <v>0</v>
      </c>
      <c r="AB64" s="6">
        <v>0</v>
      </c>
      <c r="AC64" s="6">
        <v>0</v>
      </c>
      <c r="AD64" s="17">
        <v>3</v>
      </c>
      <c r="AE64" s="6">
        <f t="shared" si="5"/>
        <v>14</v>
      </c>
      <c r="AF64" s="14">
        <v>15.24</v>
      </c>
      <c r="AG64" s="5">
        <f t="shared" si="9"/>
        <v>3.5052000000000003</v>
      </c>
      <c r="AH64" s="14" t="s">
        <v>1251</v>
      </c>
      <c r="AI64" s="5">
        <v>0</v>
      </c>
      <c r="AJ64" s="6">
        <v>30</v>
      </c>
      <c r="AK64" s="5">
        <f t="shared" si="6"/>
        <v>3</v>
      </c>
      <c r="AL64" s="5">
        <f t="shared" si="7"/>
        <v>6.5052000000000003</v>
      </c>
      <c r="AM64" s="5">
        <f t="shared" si="8"/>
        <v>45.729200000000006</v>
      </c>
    </row>
    <row r="65" spans="1:39" x14ac:dyDescent="0.2">
      <c r="A65" s="12">
        <v>63</v>
      </c>
      <c r="B65" s="6" t="s">
        <v>120</v>
      </c>
      <c r="C65" s="6" t="s">
        <v>40</v>
      </c>
      <c r="D65" s="6" t="s">
        <v>136</v>
      </c>
      <c r="E65" s="6"/>
      <c r="F65" s="6" t="s">
        <v>137</v>
      </c>
      <c r="G65" s="6">
        <v>889</v>
      </c>
      <c r="H65" s="5">
        <f t="shared" si="0"/>
        <v>10.668000000000001</v>
      </c>
      <c r="I65" s="13">
        <v>90</v>
      </c>
      <c r="J65" s="5">
        <f t="shared" si="1"/>
        <v>10.799999999999999</v>
      </c>
      <c r="K65" s="6">
        <v>23</v>
      </c>
      <c r="L65" s="5">
        <f t="shared" si="2"/>
        <v>4.6000000000000005</v>
      </c>
      <c r="M65" s="5">
        <f t="shared" si="3"/>
        <v>26.068000000000001</v>
      </c>
      <c r="N65" s="17">
        <v>3</v>
      </c>
      <c r="O65" s="17">
        <v>4</v>
      </c>
      <c r="P65" s="6">
        <v>0</v>
      </c>
      <c r="Q65" s="17">
        <v>0</v>
      </c>
      <c r="R65" s="17">
        <f t="shared" si="4"/>
        <v>4</v>
      </c>
      <c r="S65" s="17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7</v>
      </c>
      <c r="Z65" s="6">
        <v>4</v>
      </c>
      <c r="AA65" s="17">
        <v>0</v>
      </c>
      <c r="AB65" s="6">
        <v>0</v>
      </c>
      <c r="AC65" s="6">
        <v>0</v>
      </c>
      <c r="AD65" s="17">
        <v>0</v>
      </c>
      <c r="AE65" s="6">
        <f t="shared" si="5"/>
        <v>8</v>
      </c>
      <c r="AF65" s="14">
        <v>21.05</v>
      </c>
      <c r="AG65" s="5">
        <f t="shared" si="9"/>
        <v>4.8415000000000008</v>
      </c>
      <c r="AH65" s="14" t="s">
        <v>1251</v>
      </c>
      <c r="AI65" s="5">
        <v>0</v>
      </c>
      <c r="AJ65" s="6">
        <v>31</v>
      </c>
      <c r="AK65" s="5">
        <f t="shared" si="6"/>
        <v>3.1</v>
      </c>
      <c r="AL65" s="5">
        <f t="shared" si="7"/>
        <v>7.9415000000000013</v>
      </c>
      <c r="AM65" s="5">
        <f t="shared" si="8"/>
        <v>42.009500000000003</v>
      </c>
    </row>
    <row r="66" spans="1:39" x14ac:dyDescent="0.2">
      <c r="A66" s="12">
        <v>64</v>
      </c>
      <c r="B66" s="6" t="s">
        <v>120</v>
      </c>
      <c r="C66" s="6" t="s">
        <v>40</v>
      </c>
      <c r="D66" s="6" t="s">
        <v>138</v>
      </c>
      <c r="E66" s="6"/>
      <c r="F66" s="6" t="s">
        <v>139</v>
      </c>
      <c r="G66" s="6">
        <v>1132</v>
      </c>
      <c r="H66" s="5">
        <f t="shared" si="0"/>
        <v>13.584</v>
      </c>
      <c r="I66" s="13">
        <v>103</v>
      </c>
      <c r="J66" s="5">
        <f t="shared" si="1"/>
        <v>12.36</v>
      </c>
      <c r="K66" s="6">
        <v>27</v>
      </c>
      <c r="L66" s="5">
        <f t="shared" si="2"/>
        <v>5.4</v>
      </c>
      <c r="M66" s="5">
        <f t="shared" si="3"/>
        <v>31.344000000000001</v>
      </c>
      <c r="N66" s="17">
        <v>3</v>
      </c>
      <c r="O66" s="17">
        <v>4</v>
      </c>
      <c r="P66" s="6">
        <v>0</v>
      </c>
      <c r="Q66" s="17">
        <v>0</v>
      </c>
      <c r="R66" s="17">
        <f t="shared" si="4"/>
        <v>4</v>
      </c>
      <c r="S66" s="17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6</v>
      </c>
      <c r="Z66" s="6">
        <v>3</v>
      </c>
      <c r="AA66" s="17">
        <v>0</v>
      </c>
      <c r="AB66" s="6">
        <v>0</v>
      </c>
      <c r="AC66" s="6">
        <v>0</v>
      </c>
      <c r="AD66" s="17">
        <v>3</v>
      </c>
      <c r="AE66" s="6">
        <f t="shared" si="5"/>
        <v>10</v>
      </c>
      <c r="AF66" s="14">
        <v>15.4</v>
      </c>
      <c r="AG66" s="5">
        <f t="shared" si="9"/>
        <v>3.5420000000000003</v>
      </c>
      <c r="AH66" s="14" t="s">
        <v>1251</v>
      </c>
      <c r="AI66" s="5">
        <v>0</v>
      </c>
      <c r="AJ66" s="6">
        <v>30</v>
      </c>
      <c r="AK66" s="5">
        <f t="shared" si="6"/>
        <v>3</v>
      </c>
      <c r="AL66" s="5">
        <f t="shared" si="7"/>
        <v>6.5419999999999998</v>
      </c>
      <c r="AM66" s="5">
        <f t="shared" si="8"/>
        <v>47.886000000000003</v>
      </c>
    </row>
    <row r="67" spans="1:39" x14ac:dyDescent="0.2">
      <c r="A67" s="12">
        <v>65</v>
      </c>
      <c r="B67" s="6" t="s">
        <v>120</v>
      </c>
      <c r="C67" s="6" t="s">
        <v>40</v>
      </c>
      <c r="D67" s="6" t="s">
        <v>140</v>
      </c>
      <c r="E67" s="6"/>
      <c r="F67" s="6" t="s">
        <v>141</v>
      </c>
      <c r="G67" s="6">
        <v>1079</v>
      </c>
      <c r="H67" s="5">
        <f t="shared" ref="H67:H130" si="10">IF(G67*0.012&lt;=21,G67*0.012,21)</f>
        <v>12.948</v>
      </c>
      <c r="I67" s="13">
        <v>112</v>
      </c>
      <c r="J67" s="5">
        <f t="shared" ref="J67:J130" si="11">IF(I67*0.12&lt;=20,I67*0.12,20)</f>
        <v>13.44</v>
      </c>
      <c r="K67" s="6">
        <v>28</v>
      </c>
      <c r="L67" s="5">
        <f t="shared" ref="L67:L130" si="12">IF(K67*0.2&lt;=9,K67*0.2,9)</f>
        <v>5.6000000000000005</v>
      </c>
      <c r="M67" s="5">
        <f t="shared" ref="M67:M130" si="13">H67+J67+L67</f>
        <v>31.988</v>
      </c>
      <c r="N67" s="17">
        <v>3</v>
      </c>
      <c r="O67" s="17">
        <v>4</v>
      </c>
      <c r="P67" s="6">
        <v>0</v>
      </c>
      <c r="Q67" s="17">
        <v>0</v>
      </c>
      <c r="R67" s="17">
        <f t="shared" ref="R67:R94" si="14">IF(O67+Q67&gt;5,5,O67+Q67)</f>
        <v>4</v>
      </c>
      <c r="S67" s="17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7</v>
      </c>
      <c r="Z67" s="6">
        <v>4</v>
      </c>
      <c r="AA67" s="17">
        <v>0</v>
      </c>
      <c r="AB67" s="6">
        <v>0</v>
      </c>
      <c r="AC67" s="6">
        <v>0</v>
      </c>
      <c r="AD67" s="17">
        <v>0</v>
      </c>
      <c r="AE67" s="6">
        <f t="shared" ref="AE67:AE130" si="15">R67+S67+T67+U67+V67+X67+Z67+AA67+AB67+AC67+AD67</f>
        <v>8</v>
      </c>
      <c r="AF67" s="14" t="s">
        <v>1251</v>
      </c>
      <c r="AG67" s="5">
        <v>0</v>
      </c>
      <c r="AH67" s="14" t="s">
        <v>1251</v>
      </c>
      <c r="AI67" s="5">
        <v>0</v>
      </c>
      <c r="AJ67" s="6">
        <v>25</v>
      </c>
      <c r="AK67" s="5">
        <f t="shared" ref="AK67:AK130" si="16">IF(AJ67*0.1&lt;=6,AJ67*0.1,6)</f>
        <v>2.5</v>
      </c>
      <c r="AL67" s="5">
        <f t="shared" ref="AL67:AL130" si="17">AG67+AI67+AK67</f>
        <v>2.5</v>
      </c>
      <c r="AM67" s="5">
        <f t="shared" ref="AM67:AM130" si="18">M67+AE67+AL67</f>
        <v>42.488</v>
      </c>
    </row>
    <row r="68" spans="1:39" x14ac:dyDescent="0.2">
      <c r="A68" s="12">
        <v>66</v>
      </c>
      <c r="B68" s="6" t="s">
        <v>120</v>
      </c>
      <c r="C68" s="6" t="s">
        <v>40</v>
      </c>
      <c r="D68" s="6" t="s">
        <v>142</v>
      </c>
      <c r="E68" s="6"/>
      <c r="F68" s="6" t="s">
        <v>143</v>
      </c>
      <c r="G68" s="6">
        <v>1042</v>
      </c>
      <c r="H68" s="5">
        <f t="shared" si="10"/>
        <v>12.504</v>
      </c>
      <c r="I68" s="13">
        <v>101</v>
      </c>
      <c r="J68" s="5">
        <f t="shared" si="11"/>
        <v>12.12</v>
      </c>
      <c r="K68" s="6">
        <v>26</v>
      </c>
      <c r="L68" s="5">
        <f t="shared" si="12"/>
        <v>5.2</v>
      </c>
      <c r="M68" s="5">
        <f t="shared" si="13"/>
        <v>29.823999999999998</v>
      </c>
      <c r="N68" s="17">
        <v>3</v>
      </c>
      <c r="O68" s="17">
        <v>4</v>
      </c>
      <c r="P68" s="6">
        <v>0</v>
      </c>
      <c r="Q68" s="17">
        <v>0</v>
      </c>
      <c r="R68" s="17">
        <f t="shared" si="14"/>
        <v>4</v>
      </c>
      <c r="S68" s="17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8</v>
      </c>
      <c r="Z68" s="6">
        <v>4</v>
      </c>
      <c r="AA68" s="17">
        <v>0</v>
      </c>
      <c r="AB68" s="6">
        <v>0</v>
      </c>
      <c r="AC68" s="6">
        <v>0</v>
      </c>
      <c r="AD68" s="17">
        <v>0</v>
      </c>
      <c r="AE68" s="6">
        <f t="shared" si="15"/>
        <v>8</v>
      </c>
      <c r="AF68" s="14">
        <v>20.11</v>
      </c>
      <c r="AG68" s="5">
        <f t="shared" ref="AG68:AG131" si="19">IF(AF68*0.23&lt;=7,AF68*0.23,7)</f>
        <v>4.6253000000000002</v>
      </c>
      <c r="AH68" s="14" t="s">
        <v>1251</v>
      </c>
      <c r="AI68" s="5">
        <v>0</v>
      </c>
      <c r="AJ68" s="6">
        <v>30</v>
      </c>
      <c r="AK68" s="5">
        <f t="shared" si="16"/>
        <v>3</v>
      </c>
      <c r="AL68" s="5">
        <f t="shared" si="17"/>
        <v>7.6253000000000002</v>
      </c>
      <c r="AM68" s="5">
        <f t="shared" si="18"/>
        <v>45.449300000000001</v>
      </c>
    </row>
    <row r="69" spans="1:39" x14ac:dyDescent="0.2">
      <c r="A69" s="12">
        <v>67</v>
      </c>
      <c r="B69" s="6" t="s">
        <v>120</v>
      </c>
      <c r="C69" s="6" t="s">
        <v>40</v>
      </c>
      <c r="D69" s="6" t="s">
        <v>144</v>
      </c>
      <c r="E69" s="6"/>
      <c r="F69" s="6" t="s">
        <v>145</v>
      </c>
      <c r="G69" s="6">
        <v>1114</v>
      </c>
      <c r="H69" s="5">
        <f t="shared" si="10"/>
        <v>13.368</v>
      </c>
      <c r="I69" s="13">
        <v>87</v>
      </c>
      <c r="J69" s="5">
        <f t="shared" si="11"/>
        <v>10.44</v>
      </c>
      <c r="K69" s="6">
        <v>25</v>
      </c>
      <c r="L69" s="5">
        <f t="shared" si="12"/>
        <v>5</v>
      </c>
      <c r="M69" s="5">
        <f t="shared" si="13"/>
        <v>28.808</v>
      </c>
      <c r="N69" s="17">
        <v>3</v>
      </c>
      <c r="O69" s="17">
        <v>4</v>
      </c>
      <c r="P69" s="6">
        <v>0</v>
      </c>
      <c r="Q69" s="17">
        <v>0</v>
      </c>
      <c r="R69" s="17">
        <f t="shared" si="14"/>
        <v>4</v>
      </c>
      <c r="S69" s="17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5</v>
      </c>
      <c r="Z69" s="6">
        <v>3</v>
      </c>
      <c r="AA69" s="17">
        <v>0</v>
      </c>
      <c r="AB69" s="6">
        <v>0</v>
      </c>
      <c r="AC69" s="6">
        <v>0</v>
      </c>
      <c r="AD69" s="17">
        <v>0</v>
      </c>
      <c r="AE69" s="6">
        <f t="shared" si="15"/>
        <v>7</v>
      </c>
      <c r="AF69" s="14">
        <v>30.89</v>
      </c>
      <c r="AG69" s="5">
        <f t="shared" si="19"/>
        <v>7</v>
      </c>
      <c r="AH69" s="14" t="s">
        <v>1251</v>
      </c>
      <c r="AI69" s="5">
        <v>0</v>
      </c>
      <c r="AJ69" s="6">
        <v>23</v>
      </c>
      <c r="AK69" s="5">
        <f t="shared" si="16"/>
        <v>2.3000000000000003</v>
      </c>
      <c r="AL69" s="5">
        <f t="shared" si="17"/>
        <v>9.3000000000000007</v>
      </c>
      <c r="AM69" s="5">
        <f t="shared" si="18"/>
        <v>45.108000000000004</v>
      </c>
    </row>
    <row r="70" spans="1:39" x14ac:dyDescent="0.2">
      <c r="A70" s="12">
        <v>68</v>
      </c>
      <c r="B70" s="6" t="s">
        <v>120</v>
      </c>
      <c r="C70" s="6" t="s">
        <v>40</v>
      </c>
      <c r="D70" s="6" t="s">
        <v>146</v>
      </c>
      <c r="E70" s="6" t="s">
        <v>962</v>
      </c>
      <c r="F70" s="6" t="s">
        <v>120</v>
      </c>
      <c r="G70" s="6">
        <v>1461</v>
      </c>
      <c r="H70" s="5">
        <f t="shared" si="10"/>
        <v>17.532</v>
      </c>
      <c r="I70" s="13">
        <v>147</v>
      </c>
      <c r="J70" s="5">
        <f t="shared" si="11"/>
        <v>17.64</v>
      </c>
      <c r="K70" s="6">
        <v>33</v>
      </c>
      <c r="L70" s="5">
        <f t="shared" si="12"/>
        <v>6.6000000000000005</v>
      </c>
      <c r="M70" s="5">
        <f t="shared" si="13"/>
        <v>41.771999999999998</v>
      </c>
      <c r="N70" s="17">
        <v>3</v>
      </c>
      <c r="O70" s="17">
        <v>4</v>
      </c>
      <c r="P70" s="6">
        <v>0</v>
      </c>
      <c r="Q70" s="17">
        <v>0</v>
      </c>
      <c r="R70" s="17">
        <f t="shared" si="14"/>
        <v>4</v>
      </c>
      <c r="S70" s="17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5</v>
      </c>
      <c r="Z70" s="6">
        <v>3</v>
      </c>
      <c r="AA70" s="17">
        <v>0</v>
      </c>
      <c r="AB70" s="6">
        <v>0</v>
      </c>
      <c r="AC70" s="6">
        <v>0</v>
      </c>
      <c r="AD70" s="17">
        <v>0</v>
      </c>
      <c r="AE70" s="6">
        <f t="shared" si="15"/>
        <v>7</v>
      </c>
      <c r="AF70" s="14">
        <v>22.12</v>
      </c>
      <c r="AG70" s="5">
        <f t="shared" si="19"/>
        <v>5.0876000000000001</v>
      </c>
      <c r="AH70" s="14">
        <v>5.22</v>
      </c>
      <c r="AI70" s="6">
        <v>2</v>
      </c>
      <c r="AJ70" s="6">
        <v>83</v>
      </c>
      <c r="AK70" s="5">
        <f t="shared" si="16"/>
        <v>6</v>
      </c>
      <c r="AL70" s="5">
        <f t="shared" si="17"/>
        <v>13.0876</v>
      </c>
      <c r="AM70" s="5">
        <f t="shared" si="18"/>
        <v>61.8596</v>
      </c>
    </row>
    <row r="71" spans="1:39" x14ac:dyDescent="0.2">
      <c r="A71" s="12">
        <v>69</v>
      </c>
      <c r="B71" s="6" t="s">
        <v>120</v>
      </c>
      <c r="C71" s="6" t="s">
        <v>40</v>
      </c>
      <c r="D71" s="6" t="s">
        <v>147</v>
      </c>
      <c r="E71" s="6"/>
      <c r="F71" s="6" t="s">
        <v>148</v>
      </c>
      <c r="G71" s="6">
        <v>628</v>
      </c>
      <c r="H71" s="5">
        <f t="shared" si="10"/>
        <v>7.5360000000000005</v>
      </c>
      <c r="I71" s="13">
        <v>70</v>
      </c>
      <c r="J71" s="5">
        <f t="shared" si="11"/>
        <v>8.4</v>
      </c>
      <c r="K71" s="6">
        <v>21</v>
      </c>
      <c r="L71" s="5">
        <f t="shared" si="12"/>
        <v>4.2</v>
      </c>
      <c r="M71" s="5">
        <f t="shared" si="13"/>
        <v>20.135999999999999</v>
      </c>
      <c r="N71" s="17">
        <v>3</v>
      </c>
      <c r="O71" s="17">
        <v>4</v>
      </c>
      <c r="P71" s="6">
        <v>0</v>
      </c>
      <c r="Q71" s="17">
        <v>0</v>
      </c>
      <c r="R71" s="17">
        <f t="shared" si="14"/>
        <v>4</v>
      </c>
      <c r="S71" s="17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7</v>
      </c>
      <c r="Z71" s="6">
        <v>4</v>
      </c>
      <c r="AA71" s="17">
        <v>0</v>
      </c>
      <c r="AB71" s="6">
        <v>0</v>
      </c>
      <c r="AC71" s="6">
        <v>0</v>
      </c>
      <c r="AD71" s="17">
        <v>3</v>
      </c>
      <c r="AE71" s="6">
        <f t="shared" si="15"/>
        <v>11</v>
      </c>
      <c r="AF71" s="14">
        <v>29.9</v>
      </c>
      <c r="AG71" s="5">
        <f t="shared" si="19"/>
        <v>6.8769999999999998</v>
      </c>
      <c r="AH71" s="14" t="s">
        <v>1251</v>
      </c>
      <c r="AI71" s="5">
        <v>0</v>
      </c>
      <c r="AJ71" s="6">
        <v>28</v>
      </c>
      <c r="AK71" s="5">
        <f t="shared" si="16"/>
        <v>2.8000000000000003</v>
      </c>
      <c r="AL71" s="5">
        <f t="shared" si="17"/>
        <v>9.6769999999999996</v>
      </c>
      <c r="AM71" s="5">
        <f t="shared" si="18"/>
        <v>40.813000000000002</v>
      </c>
    </row>
    <row r="72" spans="1:39" x14ac:dyDescent="0.2">
      <c r="A72" s="12">
        <v>70</v>
      </c>
      <c r="B72" s="6" t="s">
        <v>120</v>
      </c>
      <c r="C72" s="6" t="s">
        <v>40</v>
      </c>
      <c r="D72" s="6" t="s">
        <v>149</v>
      </c>
      <c r="E72" s="6" t="s">
        <v>963</v>
      </c>
      <c r="F72" s="6" t="s">
        <v>150</v>
      </c>
      <c r="G72" s="6">
        <v>920</v>
      </c>
      <c r="H72" s="5">
        <f t="shared" si="10"/>
        <v>11.040000000000001</v>
      </c>
      <c r="I72" s="13">
        <v>82</v>
      </c>
      <c r="J72" s="5">
        <f t="shared" si="11"/>
        <v>9.84</v>
      </c>
      <c r="K72" s="6">
        <v>20</v>
      </c>
      <c r="L72" s="5">
        <f t="shared" si="12"/>
        <v>4</v>
      </c>
      <c r="M72" s="5">
        <f t="shared" si="13"/>
        <v>24.880000000000003</v>
      </c>
      <c r="N72" s="17">
        <v>3</v>
      </c>
      <c r="O72" s="17">
        <v>4</v>
      </c>
      <c r="P72" s="6">
        <v>0</v>
      </c>
      <c r="Q72" s="17">
        <v>0</v>
      </c>
      <c r="R72" s="17">
        <f t="shared" si="14"/>
        <v>4</v>
      </c>
      <c r="S72" s="17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2</v>
      </c>
      <c r="Z72" s="6">
        <v>2</v>
      </c>
      <c r="AA72" s="17">
        <v>0</v>
      </c>
      <c r="AB72" s="6">
        <v>0</v>
      </c>
      <c r="AC72" s="6">
        <v>0</v>
      </c>
      <c r="AD72" s="17">
        <v>0</v>
      </c>
      <c r="AE72" s="6">
        <f t="shared" si="15"/>
        <v>6</v>
      </c>
      <c r="AF72" s="14">
        <v>25.63</v>
      </c>
      <c r="AG72" s="5">
        <f t="shared" si="19"/>
        <v>5.8948999999999998</v>
      </c>
      <c r="AH72" s="14" t="s">
        <v>1251</v>
      </c>
      <c r="AI72" s="5">
        <v>0</v>
      </c>
      <c r="AJ72" s="6">
        <v>35</v>
      </c>
      <c r="AK72" s="5">
        <f t="shared" si="16"/>
        <v>3.5</v>
      </c>
      <c r="AL72" s="5">
        <f t="shared" si="17"/>
        <v>9.3948999999999998</v>
      </c>
      <c r="AM72" s="5">
        <f t="shared" si="18"/>
        <v>40.274900000000002</v>
      </c>
    </row>
    <row r="73" spans="1:39" x14ac:dyDescent="0.2">
      <c r="A73" s="12">
        <v>71</v>
      </c>
      <c r="B73" s="6" t="s">
        <v>120</v>
      </c>
      <c r="C73" s="6" t="s">
        <v>91</v>
      </c>
      <c r="D73" s="6" t="s">
        <v>151</v>
      </c>
      <c r="E73" s="6" t="s">
        <v>964</v>
      </c>
      <c r="F73" s="6" t="s">
        <v>150</v>
      </c>
      <c r="G73" s="6">
        <v>706</v>
      </c>
      <c r="H73" s="5">
        <f t="shared" si="10"/>
        <v>8.4719999999999995</v>
      </c>
      <c r="I73" s="13">
        <v>70</v>
      </c>
      <c r="J73" s="5">
        <f t="shared" si="11"/>
        <v>8.4</v>
      </c>
      <c r="K73" s="6">
        <v>21</v>
      </c>
      <c r="L73" s="5">
        <f t="shared" si="12"/>
        <v>4.2</v>
      </c>
      <c r="M73" s="5">
        <f t="shared" si="13"/>
        <v>21.071999999999999</v>
      </c>
      <c r="N73" s="17">
        <v>1</v>
      </c>
      <c r="O73" s="17">
        <v>0</v>
      </c>
      <c r="P73" s="6">
        <v>2</v>
      </c>
      <c r="Q73" s="17">
        <v>4</v>
      </c>
      <c r="R73" s="17">
        <f t="shared" si="14"/>
        <v>4</v>
      </c>
      <c r="S73" s="17">
        <v>0</v>
      </c>
      <c r="T73" s="6">
        <v>0</v>
      </c>
      <c r="U73" s="6">
        <v>0</v>
      </c>
      <c r="V73" s="6">
        <v>0</v>
      </c>
      <c r="W73" s="14" t="s">
        <v>1268</v>
      </c>
      <c r="X73" s="14">
        <v>0</v>
      </c>
      <c r="Y73" s="6">
        <v>2</v>
      </c>
      <c r="Z73" s="6">
        <v>2</v>
      </c>
      <c r="AA73" s="17">
        <v>0</v>
      </c>
      <c r="AB73" s="6">
        <v>0</v>
      </c>
      <c r="AC73" s="6">
        <v>0</v>
      </c>
      <c r="AD73" s="17">
        <v>0</v>
      </c>
      <c r="AE73" s="6">
        <f t="shared" si="15"/>
        <v>6</v>
      </c>
      <c r="AF73" s="14" t="s">
        <v>1251</v>
      </c>
      <c r="AG73" s="5">
        <v>0</v>
      </c>
      <c r="AH73" s="14" t="s">
        <v>1251</v>
      </c>
      <c r="AI73" s="5">
        <v>0</v>
      </c>
      <c r="AJ73" s="6">
        <v>22</v>
      </c>
      <c r="AK73" s="5">
        <f t="shared" si="16"/>
        <v>2.2000000000000002</v>
      </c>
      <c r="AL73" s="5">
        <f t="shared" si="17"/>
        <v>2.2000000000000002</v>
      </c>
      <c r="AM73" s="5">
        <f t="shared" si="18"/>
        <v>29.271999999999998</v>
      </c>
    </row>
    <row r="74" spans="1:39" x14ac:dyDescent="0.2">
      <c r="A74" s="12">
        <v>72</v>
      </c>
      <c r="B74" s="6" t="s">
        <v>120</v>
      </c>
      <c r="C74" s="6" t="s">
        <v>91</v>
      </c>
      <c r="D74" s="6" t="s">
        <v>152</v>
      </c>
      <c r="E74" s="6" t="s">
        <v>965</v>
      </c>
      <c r="F74" s="6" t="s">
        <v>120</v>
      </c>
      <c r="G74" s="6">
        <v>1235</v>
      </c>
      <c r="H74" s="5">
        <f t="shared" si="10"/>
        <v>14.82</v>
      </c>
      <c r="I74" s="13">
        <v>120</v>
      </c>
      <c r="J74" s="5">
        <f t="shared" si="11"/>
        <v>14.399999999999999</v>
      </c>
      <c r="K74" s="6">
        <v>33</v>
      </c>
      <c r="L74" s="5">
        <f t="shared" si="12"/>
        <v>6.6000000000000005</v>
      </c>
      <c r="M74" s="5">
        <f t="shared" si="13"/>
        <v>35.82</v>
      </c>
      <c r="N74" s="17">
        <v>1</v>
      </c>
      <c r="O74" s="17">
        <v>0</v>
      </c>
      <c r="P74" s="6">
        <v>2</v>
      </c>
      <c r="Q74" s="17">
        <v>4</v>
      </c>
      <c r="R74" s="17">
        <f t="shared" si="14"/>
        <v>4</v>
      </c>
      <c r="S74" s="17">
        <v>0</v>
      </c>
      <c r="T74" s="6">
        <v>0</v>
      </c>
      <c r="U74" s="6">
        <v>0</v>
      </c>
      <c r="V74" s="6">
        <v>0</v>
      </c>
      <c r="W74" s="14">
        <v>4</v>
      </c>
      <c r="X74" s="14">
        <v>4</v>
      </c>
      <c r="Y74" s="6">
        <v>2</v>
      </c>
      <c r="Z74" s="6">
        <v>2</v>
      </c>
      <c r="AA74" s="17">
        <v>0</v>
      </c>
      <c r="AB74" s="6">
        <v>0</v>
      </c>
      <c r="AC74" s="6">
        <v>0</v>
      </c>
      <c r="AD74" s="17">
        <v>0</v>
      </c>
      <c r="AE74" s="6">
        <f t="shared" si="15"/>
        <v>10</v>
      </c>
      <c r="AF74" s="14" t="s">
        <v>1251</v>
      </c>
      <c r="AG74" s="5">
        <v>0</v>
      </c>
      <c r="AH74" s="14" t="s">
        <v>1251</v>
      </c>
      <c r="AI74" s="5">
        <v>0</v>
      </c>
      <c r="AJ74" s="6">
        <v>48</v>
      </c>
      <c r="AK74" s="5">
        <f t="shared" si="16"/>
        <v>4.8000000000000007</v>
      </c>
      <c r="AL74" s="5">
        <f t="shared" si="17"/>
        <v>4.8000000000000007</v>
      </c>
      <c r="AM74" s="5">
        <f t="shared" si="18"/>
        <v>50.620000000000005</v>
      </c>
    </row>
    <row r="75" spans="1:39" x14ac:dyDescent="0.2">
      <c r="A75" s="12">
        <v>73</v>
      </c>
      <c r="B75" s="6" t="s">
        <v>120</v>
      </c>
      <c r="C75" s="6" t="s">
        <v>91</v>
      </c>
      <c r="D75" s="6" t="s">
        <v>153</v>
      </c>
      <c r="E75" s="6" t="s">
        <v>966</v>
      </c>
      <c r="F75" s="6" t="s">
        <v>120</v>
      </c>
      <c r="G75" s="6">
        <v>537</v>
      </c>
      <c r="H75" s="5">
        <f t="shared" si="10"/>
        <v>6.444</v>
      </c>
      <c r="I75" s="13">
        <v>75</v>
      </c>
      <c r="J75" s="5">
        <f t="shared" si="11"/>
        <v>9</v>
      </c>
      <c r="K75" s="6">
        <v>27</v>
      </c>
      <c r="L75" s="5">
        <f t="shared" si="12"/>
        <v>5.4</v>
      </c>
      <c r="M75" s="5">
        <f t="shared" si="13"/>
        <v>20.844000000000001</v>
      </c>
      <c r="N75" s="17">
        <v>1</v>
      </c>
      <c r="O75" s="17">
        <v>0</v>
      </c>
      <c r="P75" s="6">
        <v>2</v>
      </c>
      <c r="Q75" s="17">
        <v>4</v>
      </c>
      <c r="R75" s="17">
        <f t="shared" si="14"/>
        <v>4</v>
      </c>
      <c r="S75" s="17">
        <v>0</v>
      </c>
      <c r="T75" s="6">
        <v>0</v>
      </c>
      <c r="U75" s="6">
        <v>0</v>
      </c>
      <c r="V75" s="6">
        <v>0</v>
      </c>
      <c r="W75" s="14">
        <v>6</v>
      </c>
      <c r="X75" s="14">
        <v>6</v>
      </c>
      <c r="Y75" s="6">
        <v>1</v>
      </c>
      <c r="Z75" s="6">
        <v>2</v>
      </c>
      <c r="AA75" s="17">
        <v>5</v>
      </c>
      <c r="AB75" s="6">
        <v>0</v>
      </c>
      <c r="AC75" s="6">
        <v>0</v>
      </c>
      <c r="AD75" s="17">
        <v>0</v>
      </c>
      <c r="AE75" s="6">
        <f t="shared" si="15"/>
        <v>17</v>
      </c>
      <c r="AF75" s="14" t="s">
        <v>1251</v>
      </c>
      <c r="AG75" s="5">
        <v>0</v>
      </c>
      <c r="AH75" s="14" t="s">
        <v>1251</v>
      </c>
      <c r="AI75" s="5">
        <v>0</v>
      </c>
      <c r="AJ75" s="6">
        <v>58</v>
      </c>
      <c r="AK75" s="5">
        <f t="shared" si="16"/>
        <v>5.8000000000000007</v>
      </c>
      <c r="AL75" s="5">
        <f t="shared" si="17"/>
        <v>5.8000000000000007</v>
      </c>
      <c r="AM75" s="5">
        <f t="shared" si="18"/>
        <v>43.644000000000005</v>
      </c>
    </row>
    <row r="76" spans="1:39" x14ac:dyDescent="0.2">
      <c r="A76" s="12">
        <v>74</v>
      </c>
      <c r="B76" s="6" t="s">
        <v>120</v>
      </c>
      <c r="C76" s="6" t="s">
        <v>91</v>
      </c>
      <c r="D76" s="6" t="s">
        <v>154</v>
      </c>
      <c r="E76" s="6" t="s">
        <v>967</v>
      </c>
      <c r="F76" s="6" t="s">
        <v>120</v>
      </c>
      <c r="G76" s="6">
        <v>673</v>
      </c>
      <c r="H76" s="5">
        <f t="shared" si="10"/>
        <v>8.0760000000000005</v>
      </c>
      <c r="I76" s="13">
        <v>63</v>
      </c>
      <c r="J76" s="5">
        <f t="shared" si="11"/>
        <v>7.56</v>
      </c>
      <c r="K76" s="6">
        <v>19</v>
      </c>
      <c r="L76" s="5">
        <f t="shared" si="12"/>
        <v>3.8000000000000003</v>
      </c>
      <c r="M76" s="5">
        <f t="shared" si="13"/>
        <v>19.436</v>
      </c>
      <c r="N76" s="17">
        <v>1</v>
      </c>
      <c r="O76" s="17">
        <v>0</v>
      </c>
      <c r="P76" s="6">
        <v>2</v>
      </c>
      <c r="Q76" s="17">
        <v>3</v>
      </c>
      <c r="R76" s="17">
        <f t="shared" si="14"/>
        <v>3</v>
      </c>
      <c r="S76" s="17">
        <v>0</v>
      </c>
      <c r="T76" s="6">
        <v>0</v>
      </c>
      <c r="U76" s="6">
        <v>2</v>
      </c>
      <c r="V76" s="6">
        <v>0</v>
      </c>
      <c r="W76" s="14" t="s">
        <v>1268</v>
      </c>
      <c r="X76" s="14">
        <v>0</v>
      </c>
      <c r="Y76" s="6">
        <v>3</v>
      </c>
      <c r="Z76" s="6">
        <v>2</v>
      </c>
      <c r="AA76" s="17">
        <v>0</v>
      </c>
      <c r="AB76" s="6">
        <v>0</v>
      </c>
      <c r="AC76" s="6">
        <v>0</v>
      </c>
      <c r="AD76" s="17">
        <v>0</v>
      </c>
      <c r="AE76" s="6">
        <f t="shared" si="15"/>
        <v>7</v>
      </c>
      <c r="AF76" s="14" t="s">
        <v>1251</v>
      </c>
      <c r="AG76" s="5">
        <v>0</v>
      </c>
      <c r="AH76" s="14" t="s">
        <v>1251</v>
      </c>
      <c r="AI76" s="5">
        <v>0</v>
      </c>
      <c r="AJ76" s="6">
        <v>3</v>
      </c>
      <c r="AK76" s="5">
        <f t="shared" si="16"/>
        <v>0.30000000000000004</v>
      </c>
      <c r="AL76" s="5">
        <f t="shared" si="17"/>
        <v>0.30000000000000004</v>
      </c>
      <c r="AM76" s="5">
        <f t="shared" si="18"/>
        <v>26.736000000000001</v>
      </c>
    </row>
    <row r="77" spans="1:39" x14ac:dyDescent="0.2">
      <c r="A77" s="12">
        <v>75</v>
      </c>
      <c r="B77" s="6" t="s">
        <v>120</v>
      </c>
      <c r="C77" s="6" t="s">
        <v>91</v>
      </c>
      <c r="D77" s="6" t="s">
        <v>155</v>
      </c>
      <c r="E77" s="6" t="s">
        <v>968</v>
      </c>
      <c r="F77" s="6" t="s">
        <v>120</v>
      </c>
      <c r="G77" s="6">
        <v>1342</v>
      </c>
      <c r="H77" s="5">
        <f t="shared" si="10"/>
        <v>16.103999999999999</v>
      </c>
      <c r="I77" s="13">
        <v>148</v>
      </c>
      <c r="J77" s="5">
        <f t="shared" si="11"/>
        <v>17.759999999999998</v>
      </c>
      <c r="K77" s="6">
        <v>43</v>
      </c>
      <c r="L77" s="5">
        <f t="shared" si="12"/>
        <v>8.6</v>
      </c>
      <c r="M77" s="5">
        <f t="shared" si="13"/>
        <v>42.463999999999999</v>
      </c>
      <c r="N77" s="17">
        <v>1</v>
      </c>
      <c r="O77" s="17">
        <v>0</v>
      </c>
      <c r="P77" s="6">
        <v>2</v>
      </c>
      <c r="Q77" s="17">
        <v>4</v>
      </c>
      <c r="R77" s="17">
        <f t="shared" si="14"/>
        <v>4</v>
      </c>
      <c r="S77" s="17">
        <v>0</v>
      </c>
      <c r="T77" s="6">
        <v>0</v>
      </c>
      <c r="U77" s="6">
        <v>0</v>
      </c>
      <c r="V77" s="6">
        <v>0</v>
      </c>
      <c r="W77" s="14">
        <v>13</v>
      </c>
      <c r="X77" s="14">
        <v>13</v>
      </c>
      <c r="Y77" s="6">
        <v>4</v>
      </c>
      <c r="Z77" s="6">
        <v>3</v>
      </c>
      <c r="AA77" s="17">
        <v>0</v>
      </c>
      <c r="AB77" s="6">
        <v>0</v>
      </c>
      <c r="AC77" s="6">
        <v>0</v>
      </c>
      <c r="AD77" s="17">
        <v>0</v>
      </c>
      <c r="AE77" s="6">
        <f t="shared" si="15"/>
        <v>20</v>
      </c>
      <c r="AF77" s="14">
        <v>25.63</v>
      </c>
      <c r="AG77" s="5">
        <f t="shared" si="19"/>
        <v>5.8948999999999998</v>
      </c>
      <c r="AH77" s="14" t="s">
        <v>1251</v>
      </c>
      <c r="AI77" s="5">
        <v>0</v>
      </c>
      <c r="AJ77" s="6">
        <v>70</v>
      </c>
      <c r="AK77" s="5">
        <f t="shared" si="16"/>
        <v>6</v>
      </c>
      <c r="AL77" s="5">
        <f t="shared" si="17"/>
        <v>11.8949</v>
      </c>
      <c r="AM77" s="5">
        <f t="shared" si="18"/>
        <v>74.358900000000006</v>
      </c>
    </row>
    <row r="78" spans="1:39" x14ac:dyDescent="0.2">
      <c r="A78" s="12">
        <v>76</v>
      </c>
      <c r="B78" s="6" t="s">
        <v>120</v>
      </c>
      <c r="C78" s="6" t="s">
        <v>108</v>
      </c>
      <c r="D78" s="6" t="s">
        <v>156</v>
      </c>
      <c r="E78" s="6" t="s">
        <v>969</v>
      </c>
      <c r="F78" s="6" t="s">
        <v>120</v>
      </c>
      <c r="G78" s="6">
        <v>902</v>
      </c>
      <c r="H78" s="5">
        <f t="shared" si="10"/>
        <v>10.824</v>
      </c>
      <c r="I78" s="13">
        <v>74</v>
      </c>
      <c r="J78" s="5">
        <f t="shared" si="11"/>
        <v>8.879999999999999</v>
      </c>
      <c r="K78" s="6">
        <v>19</v>
      </c>
      <c r="L78" s="5">
        <f t="shared" si="12"/>
        <v>3.8000000000000003</v>
      </c>
      <c r="M78" s="5">
        <f t="shared" si="13"/>
        <v>23.504000000000001</v>
      </c>
      <c r="N78" s="17">
        <v>1</v>
      </c>
      <c r="O78" s="17">
        <v>0</v>
      </c>
      <c r="P78" s="6">
        <v>0</v>
      </c>
      <c r="Q78" s="17">
        <v>0</v>
      </c>
      <c r="R78" s="17">
        <f t="shared" si="14"/>
        <v>0</v>
      </c>
      <c r="S78" s="17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1</v>
      </c>
      <c r="Z78" s="6">
        <v>2</v>
      </c>
      <c r="AA78" s="17">
        <v>0</v>
      </c>
      <c r="AB78" s="6">
        <v>0</v>
      </c>
      <c r="AC78" s="6">
        <v>0</v>
      </c>
      <c r="AD78" s="17">
        <v>0</v>
      </c>
      <c r="AE78" s="6">
        <f t="shared" si="15"/>
        <v>2</v>
      </c>
      <c r="AF78" s="14">
        <v>21.21</v>
      </c>
      <c r="AG78" s="5">
        <f t="shared" si="19"/>
        <v>4.8783000000000003</v>
      </c>
      <c r="AH78" s="14">
        <v>2.02</v>
      </c>
      <c r="AI78" s="6">
        <v>1</v>
      </c>
      <c r="AJ78" s="6">
        <v>35</v>
      </c>
      <c r="AK78" s="5">
        <f t="shared" si="16"/>
        <v>3.5</v>
      </c>
      <c r="AL78" s="5">
        <f t="shared" si="17"/>
        <v>9.3782999999999994</v>
      </c>
      <c r="AM78" s="5">
        <f t="shared" si="18"/>
        <v>34.882300000000001</v>
      </c>
    </row>
    <row r="79" spans="1:39" x14ac:dyDescent="0.2">
      <c r="A79" s="12">
        <v>77</v>
      </c>
      <c r="B79" s="6" t="s">
        <v>120</v>
      </c>
      <c r="C79" s="6" t="s">
        <v>108</v>
      </c>
      <c r="D79" s="6" t="s">
        <v>157</v>
      </c>
      <c r="E79" s="6" t="s">
        <v>158</v>
      </c>
      <c r="F79" s="6" t="s">
        <v>120</v>
      </c>
      <c r="G79" s="6">
        <v>629</v>
      </c>
      <c r="H79" s="5">
        <f t="shared" si="10"/>
        <v>7.548</v>
      </c>
      <c r="I79" s="13">
        <v>66</v>
      </c>
      <c r="J79" s="5">
        <f t="shared" si="11"/>
        <v>7.92</v>
      </c>
      <c r="K79" s="6">
        <v>16</v>
      </c>
      <c r="L79" s="5">
        <f t="shared" si="12"/>
        <v>3.2</v>
      </c>
      <c r="M79" s="5">
        <f t="shared" si="13"/>
        <v>18.667999999999999</v>
      </c>
      <c r="N79" s="17">
        <v>1</v>
      </c>
      <c r="O79" s="17">
        <v>0</v>
      </c>
      <c r="P79" s="6">
        <v>0</v>
      </c>
      <c r="Q79" s="17">
        <v>0</v>
      </c>
      <c r="R79" s="17">
        <f t="shared" si="14"/>
        <v>0</v>
      </c>
      <c r="S79" s="17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1</v>
      </c>
      <c r="Z79" s="6">
        <v>2</v>
      </c>
      <c r="AA79" s="17">
        <v>0</v>
      </c>
      <c r="AB79" s="6">
        <v>0</v>
      </c>
      <c r="AC79" s="6">
        <v>0</v>
      </c>
      <c r="AD79" s="17">
        <v>0</v>
      </c>
      <c r="AE79" s="6">
        <f t="shared" si="15"/>
        <v>2</v>
      </c>
      <c r="AF79" s="14">
        <v>16.46</v>
      </c>
      <c r="AG79" s="5">
        <f t="shared" si="19"/>
        <v>3.7858000000000005</v>
      </c>
      <c r="AH79" s="14">
        <v>4.75</v>
      </c>
      <c r="AI79" s="6">
        <v>2</v>
      </c>
      <c r="AJ79" s="6">
        <v>32</v>
      </c>
      <c r="AK79" s="5">
        <f t="shared" si="16"/>
        <v>3.2</v>
      </c>
      <c r="AL79" s="5">
        <f t="shared" si="17"/>
        <v>8.9858000000000011</v>
      </c>
      <c r="AM79" s="5">
        <f t="shared" si="18"/>
        <v>29.6538</v>
      </c>
    </row>
    <row r="80" spans="1:39" x14ac:dyDescent="0.2">
      <c r="A80" s="12">
        <v>78</v>
      </c>
      <c r="B80" s="6" t="s">
        <v>120</v>
      </c>
      <c r="C80" s="6" t="s">
        <v>160</v>
      </c>
      <c r="D80" s="6" t="s">
        <v>159</v>
      </c>
      <c r="F80" s="6" t="s">
        <v>120</v>
      </c>
      <c r="G80" s="6">
        <v>579</v>
      </c>
      <c r="H80" s="5">
        <f t="shared" si="10"/>
        <v>6.9480000000000004</v>
      </c>
      <c r="I80" s="13">
        <v>16</v>
      </c>
      <c r="J80" s="5">
        <f t="shared" si="11"/>
        <v>1.92</v>
      </c>
      <c r="K80" s="6">
        <v>11</v>
      </c>
      <c r="L80" s="5">
        <f t="shared" si="12"/>
        <v>2.2000000000000002</v>
      </c>
      <c r="M80" s="5">
        <f t="shared" si="13"/>
        <v>11.068000000000001</v>
      </c>
      <c r="N80" s="17" t="s">
        <v>924</v>
      </c>
      <c r="O80" s="17">
        <v>5</v>
      </c>
      <c r="P80" s="6">
        <v>0</v>
      </c>
      <c r="Q80" s="17">
        <v>0</v>
      </c>
      <c r="R80" s="17">
        <f t="shared" si="14"/>
        <v>5</v>
      </c>
      <c r="S80" s="17">
        <v>0</v>
      </c>
      <c r="T80" s="6">
        <v>0</v>
      </c>
      <c r="U80" s="6">
        <v>0</v>
      </c>
      <c r="V80" s="6">
        <v>3</v>
      </c>
      <c r="W80" s="6">
        <v>0</v>
      </c>
      <c r="X80" s="6">
        <v>0</v>
      </c>
      <c r="Y80" s="6">
        <v>11</v>
      </c>
      <c r="Z80" s="6">
        <v>7</v>
      </c>
      <c r="AA80" s="17">
        <v>0</v>
      </c>
      <c r="AB80" s="6">
        <v>0</v>
      </c>
      <c r="AC80" s="6">
        <v>0</v>
      </c>
      <c r="AD80" s="17">
        <v>0</v>
      </c>
      <c r="AE80" s="6">
        <f t="shared" si="15"/>
        <v>15</v>
      </c>
      <c r="AF80" s="14">
        <v>95.3</v>
      </c>
      <c r="AG80" s="5">
        <f t="shared" si="19"/>
        <v>7</v>
      </c>
      <c r="AH80" s="14" t="s">
        <v>1251</v>
      </c>
      <c r="AI80" s="5">
        <v>0</v>
      </c>
      <c r="AJ80" s="6">
        <v>0</v>
      </c>
      <c r="AK80" s="5">
        <f t="shared" si="16"/>
        <v>0</v>
      </c>
      <c r="AL80" s="5">
        <f t="shared" si="17"/>
        <v>7</v>
      </c>
      <c r="AM80" s="5">
        <f t="shared" si="18"/>
        <v>33.067999999999998</v>
      </c>
    </row>
    <row r="81" spans="1:39" x14ac:dyDescent="0.2">
      <c r="A81" s="12">
        <v>79</v>
      </c>
      <c r="B81" s="6" t="s">
        <v>120</v>
      </c>
      <c r="C81" s="6" t="s">
        <v>1271</v>
      </c>
      <c r="D81" s="6" t="s">
        <v>161</v>
      </c>
      <c r="E81" s="6" t="s">
        <v>970</v>
      </c>
      <c r="F81" s="6" t="s">
        <v>120</v>
      </c>
      <c r="G81" s="6">
        <v>1061</v>
      </c>
      <c r="H81" s="5">
        <f t="shared" si="10"/>
        <v>12.732000000000001</v>
      </c>
      <c r="I81" s="13">
        <v>77</v>
      </c>
      <c r="J81" s="5">
        <f t="shared" si="11"/>
        <v>9.24</v>
      </c>
      <c r="K81" s="6">
        <v>26</v>
      </c>
      <c r="L81" s="5">
        <f t="shared" si="12"/>
        <v>5.2</v>
      </c>
      <c r="M81" s="5">
        <f t="shared" si="13"/>
        <v>27.172000000000001</v>
      </c>
      <c r="N81" s="17">
        <v>1</v>
      </c>
      <c r="O81" s="17">
        <v>0</v>
      </c>
      <c r="P81" s="6">
        <v>2</v>
      </c>
      <c r="Q81" s="17">
        <v>3</v>
      </c>
      <c r="R81" s="17">
        <f t="shared" si="14"/>
        <v>3</v>
      </c>
      <c r="S81" s="17">
        <v>0</v>
      </c>
      <c r="T81" s="6">
        <v>0</v>
      </c>
      <c r="U81" s="6">
        <v>0</v>
      </c>
      <c r="V81" s="6">
        <v>0</v>
      </c>
      <c r="W81" s="14" t="s">
        <v>1268</v>
      </c>
      <c r="X81" s="14">
        <v>0</v>
      </c>
      <c r="Y81" s="6">
        <v>0</v>
      </c>
      <c r="Z81" s="6">
        <v>0</v>
      </c>
      <c r="AA81" s="17">
        <v>0</v>
      </c>
      <c r="AB81" s="6">
        <v>0</v>
      </c>
      <c r="AC81" s="6">
        <v>0</v>
      </c>
      <c r="AD81" s="17">
        <v>0</v>
      </c>
      <c r="AE81" s="6">
        <f t="shared" si="15"/>
        <v>3</v>
      </c>
      <c r="AF81" s="14">
        <v>10.93</v>
      </c>
      <c r="AG81" s="5">
        <f t="shared" si="19"/>
        <v>2.5139</v>
      </c>
      <c r="AH81" s="14" t="s">
        <v>1251</v>
      </c>
      <c r="AI81" s="5">
        <v>0</v>
      </c>
      <c r="AJ81" s="6">
        <v>14</v>
      </c>
      <c r="AK81" s="5">
        <f t="shared" si="16"/>
        <v>1.4000000000000001</v>
      </c>
      <c r="AL81" s="5">
        <f t="shared" si="17"/>
        <v>3.9138999999999999</v>
      </c>
      <c r="AM81" s="5">
        <f t="shared" si="18"/>
        <v>34.085900000000002</v>
      </c>
    </row>
    <row r="82" spans="1:39" x14ac:dyDescent="0.2">
      <c r="A82" s="12">
        <v>80</v>
      </c>
      <c r="B82" s="6" t="s">
        <v>120</v>
      </c>
      <c r="C82" s="6" t="s">
        <v>114</v>
      </c>
      <c r="D82" s="6" t="s">
        <v>162</v>
      </c>
      <c r="E82" s="6" t="s">
        <v>896</v>
      </c>
      <c r="F82" s="6" t="s">
        <v>120</v>
      </c>
      <c r="G82" s="6">
        <v>888</v>
      </c>
      <c r="H82" s="5">
        <f t="shared" si="10"/>
        <v>10.656000000000001</v>
      </c>
      <c r="I82" s="13">
        <v>54</v>
      </c>
      <c r="J82" s="5">
        <f t="shared" si="11"/>
        <v>6.4799999999999995</v>
      </c>
      <c r="K82" s="6">
        <v>19</v>
      </c>
      <c r="L82" s="5">
        <f t="shared" si="12"/>
        <v>3.8000000000000003</v>
      </c>
      <c r="M82" s="5">
        <f t="shared" si="13"/>
        <v>20.936</v>
      </c>
      <c r="N82" s="17">
        <v>1</v>
      </c>
      <c r="O82" s="17">
        <v>0</v>
      </c>
      <c r="P82" s="6">
        <v>2</v>
      </c>
      <c r="Q82" s="17">
        <v>3</v>
      </c>
      <c r="R82" s="17">
        <f t="shared" si="14"/>
        <v>3</v>
      </c>
      <c r="S82" s="17">
        <v>0</v>
      </c>
      <c r="T82" s="6">
        <v>0</v>
      </c>
      <c r="U82" s="6">
        <v>0</v>
      </c>
      <c r="V82" s="6">
        <v>0</v>
      </c>
      <c r="W82" s="14" t="s">
        <v>1268</v>
      </c>
      <c r="X82" s="14">
        <v>0</v>
      </c>
      <c r="Y82" s="6">
        <v>0</v>
      </c>
      <c r="Z82" s="6">
        <v>0</v>
      </c>
      <c r="AA82" s="17">
        <v>0</v>
      </c>
      <c r="AB82" s="6">
        <v>0</v>
      </c>
      <c r="AC82" s="6">
        <v>0</v>
      </c>
      <c r="AD82" s="17">
        <v>0</v>
      </c>
      <c r="AE82" s="6">
        <f t="shared" si="15"/>
        <v>3</v>
      </c>
      <c r="AF82" s="14" t="s">
        <v>1251</v>
      </c>
      <c r="AG82" s="5">
        <v>0</v>
      </c>
      <c r="AH82" s="14" t="s">
        <v>1251</v>
      </c>
      <c r="AI82" s="5">
        <v>0</v>
      </c>
      <c r="AJ82" s="6">
        <v>0</v>
      </c>
      <c r="AK82" s="5">
        <f t="shared" si="16"/>
        <v>0</v>
      </c>
      <c r="AL82" s="5">
        <f t="shared" si="17"/>
        <v>0</v>
      </c>
      <c r="AM82" s="5">
        <f t="shared" si="18"/>
        <v>23.936</v>
      </c>
    </row>
    <row r="83" spans="1:39" x14ac:dyDescent="0.2">
      <c r="A83" s="12">
        <v>81</v>
      </c>
      <c r="B83" s="6" t="s">
        <v>120</v>
      </c>
      <c r="C83" s="6" t="s">
        <v>1270</v>
      </c>
      <c r="D83" s="6" t="s">
        <v>163</v>
      </c>
      <c r="E83" s="6" t="s">
        <v>971</v>
      </c>
      <c r="F83" s="6" t="s">
        <v>120</v>
      </c>
      <c r="G83" s="6">
        <v>783</v>
      </c>
      <c r="H83" s="5">
        <f t="shared" si="10"/>
        <v>9.3960000000000008</v>
      </c>
      <c r="I83" s="13">
        <v>79</v>
      </c>
      <c r="J83" s="5">
        <f t="shared" si="11"/>
        <v>9.48</v>
      </c>
      <c r="K83" s="6">
        <v>28</v>
      </c>
      <c r="L83" s="5">
        <f t="shared" si="12"/>
        <v>5.6000000000000005</v>
      </c>
      <c r="M83" s="5">
        <f t="shared" si="13"/>
        <v>24.476000000000003</v>
      </c>
      <c r="N83" s="17">
        <v>1</v>
      </c>
      <c r="O83" s="17">
        <v>0</v>
      </c>
      <c r="P83" s="6">
        <v>2</v>
      </c>
      <c r="Q83" s="17">
        <v>3</v>
      </c>
      <c r="R83" s="17">
        <f t="shared" si="14"/>
        <v>3</v>
      </c>
      <c r="S83" s="17">
        <v>0</v>
      </c>
      <c r="T83" s="6">
        <v>0</v>
      </c>
      <c r="U83" s="6">
        <v>0</v>
      </c>
      <c r="V83" s="6">
        <v>0</v>
      </c>
      <c r="W83" s="14">
        <v>7</v>
      </c>
      <c r="X83" s="14">
        <v>7</v>
      </c>
      <c r="Y83" s="6">
        <v>1</v>
      </c>
      <c r="Z83" s="6">
        <v>2</v>
      </c>
      <c r="AA83" s="17">
        <v>0</v>
      </c>
      <c r="AB83" s="6">
        <v>0</v>
      </c>
      <c r="AC83" s="6">
        <v>0</v>
      </c>
      <c r="AD83" s="17">
        <v>0</v>
      </c>
      <c r="AE83" s="6">
        <f t="shared" si="15"/>
        <v>12</v>
      </c>
      <c r="AF83" s="14">
        <v>16.600000000000001</v>
      </c>
      <c r="AG83" s="5">
        <f t="shared" si="19"/>
        <v>3.8180000000000005</v>
      </c>
      <c r="AH83" s="14" t="s">
        <v>1251</v>
      </c>
      <c r="AI83" s="5">
        <v>0</v>
      </c>
      <c r="AJ83" s="6">
        <v>10</v>
      </c>
      <c r="AK83" s="5">
        <f t="shared" si="16"/>
        <v>1</v>
      </c>
      <c r="AL83" s="5">
        <f t="shared" si="17"/>
        <v>4.8180000000000005</v>
      </c>
      <c r="AM83" s="5">
        <f t="shared" si="18"/>
        <v>41.293999999999997</v>
      </c>
    </row>
    <row r="84" spans="1:39" x14ac:dyDescent="0.2">
      <c r="A84" s="12">
        <v>82</v>
      </c>
      <c r="B84" s="6" t="s">
        <v>187</v>
      </c>
      <c r="C84" s="6" t="s">
        <v>40</v>
      </c>
      <c r="D84" s="6" t="s">
        <v>164</v>
      </c>
      <c r="E84" s="6"/>
      <c r="F84" s="6" t="s">
        <v>165</v>
      </c>
      <c r="G84" s="6">
        <v>972</v>
      </c>
      <c r="H84" s="5">
        <f t="shared" si="10"/>
        <v>11.664</v>
      </c>
      <c r="I84" s="13">
        <v>121</v>
      </c>
      <c r="J84" s="5">
        <f t="shared" si="11"/>
        <v>14.52</v>
      </c>
      <c r="K84" s="6">
        <v>30</v>
      </c>
      <c r="L84" s="5">
        <f t="shared" si="12"/>
        <v>6</v>
      </c>
      <c r="M84" s="5">
        <f t="shared" si="13"/>
        <v>32.183999999999997</v>
      </c>
      <c r="N84" s="17">
        <v>3</v>
      </c>
      <c r="O84" s="17">
        <v>4</v>
      </c>
      <c r="P84" s="6">
        <v>0</v>
      </c>
      <c r="Q84" s="17">
        <v>0</v>
      </c>
      <c r="R84" s="17">
        <f t="shared" si="14"/>
        <v>4</v>
      </c>
      <c r="S84" s="17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12</v>
      </c>
      <c r="Z84" s="6">
        <v>7</v>
      </c>
      <c r="AA84" s="17">
        <v>0</v>
      </c>
      <c r="AB84" s="6">
        <v>0</v>
      </c>
      <c r="AC84" s="6">
        <v>0</v>
      </c>
      <c r="AD84" s="17">
        <v>3</v>
      </c>
      <c r="AE84" s="6">
        <f t="shared" si="15"/>
        <v>14</v>
      </c>
      <c r="AF84" s="14" t="s">
        <v>1251</v>
      </c>
      <c r="AG84" s="5">
        <v>0</v>
      </c>
      <c r="AH84" s="14" t="s">
        <v>1251</v>
      </c>
      <c r="AI84" s="5">
        <v>0</v>
      </c>
      <c r="AJ84" s="6">
        <v>35</v>
      </c>
      <c r="AK84" s="5">
        <f t="shared" si="16"/>
        <v>3.5</v>
      </c>
      <c r="AL84" s="5">
        <f t="shared" si="17"/>
        <v>3.5</v>
      </c>
      <c r="AM84" s="5">
        <f t="shared" si="18"/>
        <v>49.683999999999997</v>
      </c>
    </row>
    <row r="85" spans="1:39" ht="12.75" x14ac:dyDescent="0.2">
      <c r="A85" s="12">
        <v>83</v>
      </c>
      <c r="B85" s="6" t="s">
        <v>187</v>
      </c>
      <c r="C85" s="6" t="s">
        <v>40</v>
      </c>
      <c r="D85" s="6" t="s">
        <v>166</v>
      </c>
      <c r="E85" s="6"/>
      <c r="F85" s="6" t="s">
        <v>167</v>
      </c>
      <c r="G85" s="6">
        <v>822</v>
      </c>
      <c r="H85" s="5">
        <f t="shared" si="10"/>
        <v>9.8640000000000008</v>
      </c>
      <c r="I85" s="13">
        <v>84</v>
      </c>
      <c r="J85" s="5">
        <f t="shared" si="11"/>
        <v>10.08</v>
      </c>
      <c r="K85" s="6">
        <v>22</v>
      </c>
      <c r="L85" s="5">
        <f t="shared" si="12"/>
        <v>4.4000000000000004</v>
      </c>
      <c r="M85" s="5">
        <f t="shared" si="13"/>
        <v>24.344000000000001</v>
      </c>
      <c r="N85" s="17">
        <v>3</v>
      </c>
      <c r="O85" s="17">
        <v>4</v>
      </c>
      <c r="P85" s="6">
        <v>0</v>
      </c>
      <c r="Q85" s="17">
        <v>0</v>
      </c>
      <c r="R85" s="17">
        <f t="shared" si="14"/>
        <v>4</v>
      </c>
      <c r="S85" s="17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7</v>
      </c>
      <c r="Z85" s="6">
        <v>4</v>
      </c>
      <c r="AA85" s="17">
        <v>0</v>
      </c>
      <c r="AB85" s="6">
        <v>0</v>
      </c>
      <c r="AC85" s="6">
        <v>0</v>
      </c>
      <c r="AD85" s="17">
        <v>3</v>
      </c>
      <c r="AE85" s="6">
        <f t="shared" si="15"/>
        <v>11</v>
      </c>
      <c r="AF85" s="16">
        <v>9.7200000000000006</v>
      </c>
      <c r="AG85" s="5">
        <f t="shared" si="19"/>
        <v>2.2356000000000003</v>
      </c>
      <c r="AH85" s="14" t="s">
        <v>1251</v>
      </c>
      <c r="AI85" s="5">
        <v>0</v>
      </c>
      <c r="AJ85" s="6">
        <v>21</v>
      </c>
      <c r="AK85" s="5">
        <f t="shared" si="16"/>
        <v>2.1</v>
      </c>
      <c r="AL85" s="5">
        <f t="shared" si="17"/>
        <v>4.3356000000000003</v>
      </c>
      <c r="AM85" s="5">
        <f t="shared" si="18"/>
        <v>39.679600000000001</v>
      </c>
    </row>
    <row r="86" spans="1:39" ht="12.75" x14ac:dyDescent="0.2">
      <c r="A86" s="12">
        <v>84</v>
      </c>
      <c r="B86" s="6" t="s">
        <v>187</v>
      </c>
      <c r="C86" s="6" t="s">
        <v>40</v>
      </c>
      <c r="D86" s="6" t="s">
        <v>168</v>
      </c>
      <c r="E86" s="6"/>
      <c r="F86" s="6" t="s">
        <v>169</v>
      </c>
      <c r="G86" s="6">
        <v>701</v>
      </c>
      <c r="H86" s="5">
        <f t="shared" si="10"/>
        <v>8.4120000000000008</v>
      </c>
      <c r="I86" s="13">
        <v>93</v>
      </c>
      <c r="J86" s="5">
        <f t="shared" si="11"/>
        <v>11.16</v>
      </c>
      <c r="K86" s="6">
        <v>24</v>
      </c>
      <c r="L86" s="5">
        <f t="shared" si="12"/>
        <v>4.8000000000000007</v>
      </c>
      <c r="M86" s="5">
        <f t="shared" si="13"/>
        <v>24.372000000000003</v>
      </c>
      <c r="N86" s="17">
        <v>3</v>
      </c>
      <c r="O86" s="17">
        <v>4</v>
      </c>
      <c r="P86" s="6">
        <v>0</v>
      </c>
      <c r="Q86" s="17">
        <v>0</v>
      </c>
      <c r="R86" s="17">
        <f t="shared" si="14"/>
        <v>4</v>
      </c>
      <c r="S86" s="17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12</v>
      </c>
      <c r="Z86" s="6">
        <v>7</v>
      </c>
      <c r="AA86" s="17">
        <v>0</v>
      </c>
      <c r="AB86" s="6">
        <v>0</v>
      </c>
      <c r="AC86" s="6">
        <v>0</v>
      </c>
      <c r="AD86" s="17">
        <v>3</v>
      </c>
      <c r="AE86" s="6">
        <f t="shared" si="15"/>
        <v>14</v>
      </c>
      <c r="AF86" s="16">
        <v>15.38</v>
      </c>
      <c r="AG86" s="5">
        <f t="shared" si="19"/>
        <v>3.5374000000000003</v>
      </c>
      <c r="AH86" s="14" t="s">
        <v>1251</v>
      </c>
      <c r="AI86" s="5">
        <v>0</v>
      </c>
      <c r="AJ86" s="6">
        <v>21</v>
      </c>
      <c r="AK86" s="5">
        <f t="shared" si="16"/>
        <v>2.1</v>
      </c>
      <c r="AL86" s="5">
        <f t="shared" si="17"/>
        <v>5.6374000000000004</v>
      </c>
      <c r="AM86" s="5">
        <f t="shared" si="18"/>
        <v>44.009399999999999</v>
      </c>
    </row>
    <row r="87" spans="1:39" ht="12.75" x14ac:dyDescent="0.2">
      <c r="A87" s="12">
        <v>85</v>
      </c>
      <c r="B87" s="6" t="s">
        <v>187</v>
      </c>
      <c r="C87" s="6" t="s">
        <v>40</v>
      </c>
      <c r="D87" s="6" t="s">
        <v>170</v>
      </c>
      <c r="E87" s="6" t="s">
        <v>972</v>
      </c>
      <c r="F87" s="6" t="s">
        <v>171</v>
      </c>
      <c r="G87" s="6">
        <v>405</v>
      </c>
      <c r="H87" s="5">
        <f t="shared" si="10"/>
        <v>4.8600000000000003</v>
      </c>
      <c r="I87" s="13">
        <v>49</v>
      </c>
      <c r="J87" s="5">
        <f t="shared" si="11"/>
        <v>5.88</v>
      </c>
      <c r="K87" s="6">
        <v>17</v>
      </c>
      <c r="L87" s="5">
        <f t="shared" si="12"/>
        <v>3.4000000000000004</v>
      </c>
      <c r="M87" s="5">
        <f t="shared" si="13"/>
        <v>14.14</v>
      </c>
      <c r="N87" s="17">
        <v>3</v>
      </c>
      <c r="O87" s="17">
        <v>4</v>
      </c>
      <c r="P87" s="6">
        <v>0</v>
      </c>
      <c r="Q87" s="17">
        <v>0</v>
      </c>
      <c r="R87" s="17">
        <f t="shared" si="14"/>
        <v>4</v>
      </c>
      <c r="S87" s="17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6</v>
      </c>
      <c r="Z87" s="6">
        <v>3</v>
      </c>
      <c r="AA87" s="17">
        <v>0</v>
      </c>
      <c r="AB87" s="6">
        <v>0</v>
      </c>
      <c r="AC87" s="6">
        <v>0</v>
      </c>
      <c r="AD87" s="17">
        <v>3</v>
      </c>
      <c r="AE87" s="6">
        <f t="shared" si="15"/>
        <v>10</v>
      </c>
      <c r="AF87" s="16">
        <v>10.31</v>
      </c>
      <c r="AG87" s="5">
        <f t="shared" si="19"/>
        <v>2.3713000000000002</v>
      </c>
      <c r="AH87" s="14" t="s">
        <v>1251</v>
      </c>
      <c r="AI87" s="5">
        <v>0</v>
      </c>
      <c r="AJ87" s="6">
        <v>17</v>
      </c>
      <c r="AK87" s="5">
        <f t="shared" si="16"/>
        <v>1.7000000000000002</v>
      </c>
      <c r="AL87" s="5">
        <f t="shared" si="17"/>
        <v>4.0713000000000008</v>
      </c>
      <c r="AM87" s="5">
        <f t="shared" si="18"/>
        <v>28.211300000000001</v>
      </c>
    </row>
    <row r="88" spans="1:39" x14ac:dyDescent="0.2">
      <c r="A88" s="12">
        <v>86</v>
      </c>
      <c r="B88" s="6" t="s">
        <v>187</v>
      </c>
      <c r="C88" s="6" t="s">
        <v>40</v>
      </c>
      <c r="D88" s="6" t="s">
        <v>172</v>
      </c>
      <c r="E88" s="6"/>
      <c r="F88" s="6" t="s">
        <v>173</v>
      </c>
      <c r="G88" s="6">
        <v>527</v>
      </c>
      <c r="H88" s="5">
        <f t="shared" si="10"/>
        <v>6.3239999999999998</v>
      </c>
      <c r="I88" s="13">
        <v>55</v>
      </c>
      <c r="J88" s="5">
        <f t="shared" si="11"/>
        <v>6.6</v>
      </c>
      <c r="K88" s="6">
        <v>17</v>
      </c>
      <c r="L88" s="5">
        <f t="shared" si="12"/>
        <v>3.4000000000000004</v>
      </c>
      <c r="M88" s="5">
        <f t="shared" si="13"/>
        <v>16.323999999999998</v>
      </c>
      <c r="N88" s="17">
        <v>3</v>
      </c>
      <c r="O88" s="17">
        <v>4</v>
      </c>
      <c r="P88" s="6">
        <v>0</v>
      </c>
      <c r="Q88" s="17">
        <v>0</v>
      </c>
      <c r="R88" s="17">
        <f t="shared" si="14"/>
        <v>4</v>
      </c>
      <c r="S88" s="17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3</v>
      </c>
      <c r="Z88" s="6">
        <v>2</v>
      </c>
      <c r="AA88" s="17">
        <v>0</v>
      </c>
      <c r="AB88" s="6">
        <v>0</v>
      </c>
      <c r="AC88" s="6">
        <v>0</v>
      </c>
      <c r="AD88" s="17">
        <v>0</v>
      </c>
      <c r="AE88" s="6">
        <f t="shared" si="15"/>
        <v>6</v>
      </c>
      <c r="AF88" s="14" t="s">
        <v>1251</v>
      </c>
      <c r="AG88" s="5">
        <v>0</v>
      </c>
      <c r="AH88" s="14" t="s">
        <v>1251</v>
      </c>
      <c r="AI88" s="5">
        <v>0</v>
      </c>
      <c r="AJ88" s="6">
        <v>18</v>
      </c>
      <c r="AK88" s="5">
        <f t="shared" si="16"/>
        <v>1.8</v>
      </c>
      <c r="AL88" s="5">
        <f t="shared" si="17"/>
        <v>1.8</v>
      </c>
      <c r="AM88" s="5">
        <f t="shared" si="18"/>
        <v>24.123999999999999</v>
      </c>
    </row>
    <row r="89" spans="1:39" ht="12.75" x14ac:dyDescent="0.2">
      <c r="A89" s="12">
        <v>87</v>
      </c>
      <c r="B89" s="6" t="s">
        <v>187</v>
      </c>
      <c r="C89" s="6" t="s">
        <v>40</v>
      </c>
      <c r="D89" s="6" t="s">
        <v>174</v>
      </c>
      <c r="E89" s="6"/>
      <c r="F89" s="6" t="s">
        <v>175</v>
      </c>
      <c r="G89" s="6">
        <v>440</v>
      </c>
      <c r="H89" s="5">
        <f t="shared" si="10"/>
        <v>5.28</v>
      </c>
      <c r="I89" s="13">
        <v>59</v>
      </c>
      <c r="J89" s="5">
        <f t="shared" si="11"/>
        <v>7.08</v>
      </c>
      <c r="K89" s="6">
        <v>18</v>
      </c>
      <c r="L89" s="5">
        <f t="shared" si="12"/>
        <v>3.6</v>
      </c>
      <c r="M89" s="5">
        <f t="shared" si="13"/>
        <v>15.959999999999999</v>
      </c>
      <c r="N89" s="17">
        <v>3</v>
      </c>
      <c r="O89" s="17">
        <v>4</v>
      </c>
      <c r="P89" s="6">
        <v>0</v>
      </c>
      <c r="Q89" s="17">
        <v>0</v>
      </c>
      <c r="R89" s="17">
        <f t="shared" si="14"/>
        <v>4</v>
      </c>
      <c r="S89" s="17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5</v>
      </c>
      <c r="Z89" s="6">
        <v>3</v>
      </c>
      <c r="AA89" s="17">
        <v>0</v>
      </c>
      <c r="AB89" s="6">
        <v>0</v>
      </c>
      <c r="AC89" s="6">
        <v>0</v>
      </c>
      <c r="AD89" s="17">
        <v>0</v>
      </c>
      <c r="AE89" s="6">
        <f t="shared" si="15"/>
        <v>7</v>
      </c>
      <c r="AF89" s="16">
        <v>24.89</v>
      </c>
      <c r="AG89" s="5">
        <f t="shared" si="19"/>
        <v>5.7247000000000003</v>
      </c>
      <c r="AH89" s="14" t="s">
        <v>1251</v>
      </c>
      <c r="AI89" s="5">
        <v>0</v>
      </c>
      <c r="AJ89" s="6">
        <v>18</v>
      </c>
      <c r="AK89" s="5">
        <f t="shared" si="16"/>
        <v>1.8</v>
      </c>
      <c r="AL89" s="5">
        <f t="shared" si="17"/>
        <v>7.5247000000000002</v>
      </c>
      <c r="AM89" s="5">
        <f t="shared" si="18"/>
        <v>30.4847</v>
      </c>
    </row>
    <row r="90" spans="1:39" x14ac:dyDescent="0.2">
      <c r="A90" s="12">
        <v>88</v>
      </c>
      <c r="B90" s="6" t="s">
        <v>187</v>
      </c>
      <c r="C90" s="6" t="s">
        <v>40</v>
      </c>
      <c r="D90" s="6" t="s">
        <v>176</v>
      </c>
      <c r="E90" s="6" t="s">
        <v>973</v>
      </c>
      <c r="F90" s="6" t="s">
        <v>177</v>
      </c>
      <c r="G90" s="6">
        <v>1200</v>
      </c>
      <c r="H90" s="5">
        <f t="shared" si="10"/>
        <v>14.4</v>
      </c>
      <c r="I90" s="13">
        <v>115</v>
      </c>
      <c r="J90" s="5">
        <f t="shared" si="11"/>
        <v>13.799999999999999</v>
      </c>
      <c r="K90" s="6">
        <v>30</v>
      </c>
      <c r="L90" s="5">
        <f t="shared" si="12"/>
        <v>6</v>
      </c>
      <c r="M90" s="5">
        <f t="shared" si="13"/>
        <v>34.200000000000003</v>
      </c>
      <c r="N90" s="17">
        <v>3</v>
      </c>
      <c r="O90" s="17">
        <v>4</v>
      </c>
      <c r="P90" s="6">
        <v>0</v>
      </c>
      <c r="Q90" s="17">
        <v>0</v>
      </c>
      <c r="R90" s="17">
        <f t="shared" si="14"/>
        <v>4</v>
      </c>
      <c r="S90" s="17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9</v>
      </c>
      <c r="Z90" s="6">
        <v>4</v>
      </c>
      <c r="AA90" s="17">
        <v>0</v>
      </c>
      <c r="AB90" s="6">
        <v>0</v>
      </c>
      <c r="AC90" s="6">
        <v>0</v>
      </c>
      <c r="AD90" s="17">
        <v>0</v>
      </c>
      <c r="AE90" s="6">
        <f t="shared" si="15"/>
        <v>8</v>
      </c>
      <c r="AF90" s="14" t="s">
        <v>1251</v>
      </c>
      <c r="AG90" s="5">
        <v>0</v>
      </c>
      <c r="AH90" s="14" t="s">
        <v>1251</v>
      </c>
      <c r="AI90" s="5">
        <v>0</v>
      </c>
      <c r="AJ90" s="6">
        <v>28</v>
      </c>
      <c r="AK90" s="5">
        <f t="shared" si="16"/>
        <v>2.8000000000000003</v>
      </c>
      <c r="AL90" s="5">
        <f t="shared" si="17"/>
        <v>2.8000000000000003</v>
      </c>
      <c r="AM90" s="5">
        <f t="shared" si="18"/>
        <v>45</v>
      </c>
    </row>
    <row r="91" spans="1:39" x14ac:dyDescent="0.2">
      <c r="A91" s="12">
        <v>89</v>
      </c>
      <c r="B91" s="6" t="s">
        <v>187</v>
      </c>
      <c r="C91" s="6" t="s">
        <v>40</v>
      </c>
      <c r="D91" s="6" t="s">
        <v>178</v>
      </c>
      <c r="E91" s="6"/>
      <c r="F91" s="6" t="s">
        <v>179</v>
      </c>
      <c r="G91" s="6">
        <v>784</v>
      </c>
      <c r="H91" s="5">
        <f t="shared" si="10"/>
        <v>9.4079999999999995</v>
      </c>
      <c r="I91" s="13">
        <v>73</v>
      </c>
      <c r="J91" s="5">
        <f t="shared" si="11"/>
        <v>8.76</v>
      </c>
      <c r="K91" s="6">
        <v>20</v>
      </c>
      <c r="L91" s="5">
        <f t="shared" si="12"/>
        <v>4</v>
      </c>
      <c r="M91" s="5">
        <f t="shared" si="13"/>
        <v>22.167999999999999</v>
      </c>
      <c r="N91" s="17">
        <v>3</v>
      </c>
      <c r="O91" s="17">
        <v>4</v>
      </c>
      <c r="P91" s="6">
        <v>0</v>
      </c>
      <c r="Q91" s="17">
        <v>0</v>
      </c>
      <c r="R91" s="17">
        <f t="shared" si="14"/>
        <v>4</v>
      </c>
      <c r="S91" s="17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5</v>
      </c>
      <c r="Z91" s="6">
        <v>3</v>
      </c>
      <c r="AA91" s="17">
        <v>0</v>
      </c>
      <c r="AB91" s="6">
        <v>0</v>
      </c>
      <c r="AC91" s="6">
        <v>0</v>
      </c>
      <c r="AD91" s="17">
        <v>0</v>
      </c>
      <c r="AE91" s="6">
        <f t="shared" si="15"/>
        <v>7</v>
      </c>
      <c r="AF91" s="14" t="s">
        <v>1251</v>
      </c>
      <c r="AG91" s="5">
        <v>0</v>
      </c>
      <c r="AH91" s="14" t="s">
        <v>1251</v>
      </c>
      <c r="AI91" s="5">
        <v>0</v>
      </c>
      <c r="AJ91" s="6">
        <v>17</v>
      </c>
      <c r="AK91" s="5">
        <f t="shared" si="16"/>
        <v>1.7000000000000002</v>
      </c>
      <c r="AL91" s="5">
        <f t="shared" si="17"/>
        <v>1.7000000000000002</v>
      </c>
      <c r="AM91" s="5">
        <f t="shared" si="18"/>
        <v>30.867999999999999</v>
      </c>
    </row>
    <row r="92" spans="1:39" x14ac:dyDescent="0.2">
      <c r="A92" s="12">
        <v>90</v>
      </c>
      <c r="B92" s="6" t="s">
        <v>187</v>
      </c>
      <c r="C92" s="6" t="s">
        <v>40</v>
      </c>
      <c r="D92" s="6" t="s">
        <v>180</v>
      </c>
      <c r="E92" s="6"/>
      <c r="F92" s="6" t="s">
        <v>181</v>
      </c>
      <c r="G92" s="6">
        <v>825</v>
      </c>
      <c r="H92" s="5">
        <f t="shared" si="10"/>
        <v>9.9</v>
      </c>
      <c r="I92" s="13">
        <v>83</v>
      </c>
      <c r="J92" s="5">
        <f t="shared" si="11"/>
        <v>9.9599999999999991</v>
      </c>
      <c r="K92" s="6">
        <v>24</v>
      </c>
      <c r="L92" s="5">
        <f t="shared" si="12"/>
        <v>4.8000000000000007</v>
      </c>
      <c r="M92" s="5">
        <f t="shared" si="13"/>
        <v>24.66</v>
      </c>
      <c r="N92" s="17">
        <v>3</v>
      </c>
      <c r="O92" s="17">
        <v>4</v>
      </c>
      <c r="P92" s="6">
        <v>0</v>
      </c>
      <c r="Q92" s="17">
        <v>0</v>
      </c>
      <c r="R92" s="17">
        <f t="shared" si="14"/>
        <v>4</v>
      </c>
      <c r="S92" s="17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10</v>
      </c>
      <c r="Z92" s="6">
        <v>7</v>
      </c>
      <c r="AA92" s="17">
        <v>0</v>
      </c>
      <c r="AB92" s="6">
        <v>0</v>
      </c>
      <c r="AC92" s="6">
        <v>0</v>
      </c>
      <c r="AD92" s="17">
        <v>3</v>
      </c>
      <c r="AE92" s="6">
        <f t="shared" si="15"/>
        <v>14</v>
      </c>
      <c r="AF92" s="14" t="s">
        <v>1251</v>
      </c>
      <c r="AG92" s="5">
        <v>0</v>
      </c>
      <c r="AH92" s="14" t="s">
        <v>1251</v>
      </c>
      <c r="AI92" s="5">
        <v>0</v>
      </c>
      <c r="AJ92" s="6">
        <v>14</v>
      </c>
      <c r="AK92" s="5">
        <f t="shared" si="16"/>
        <v>1.4000000000000001</v>
      </c>
      <c r="AL92" s="5">
        <f t="shared" si="17"/>
        <v>1.4000000000000001</v>
      </c>
      <c r="AM92" s="5">
        <f t="shared" si="18"/>
        <v>40.059999999999995</v>
      </c>
    </row>
    <row r="93" spans="1:39" x14ac:dyDescent="0.2">
      <c r="A93" s="12">
        <v>91</v>
      </c>
      <c r="B93" s="6" t="s">
        <v>187</v>
      </c>
      <c r="C93" s="6" t="s">
        <v>40</v>
      </c>
      <c r="D93" s="6" t="s">
        <v>182</v>
      </c>
      <c r="E93" s="6" t="s">
        <v>974</v>
      </c>
      <c r="F93" s="6" t="s">
        <v>183</v>
      </c>
      <c r="G93" s="6">
        <v>751</v>
      </c>
      <c r="H93" s="5">
        <f t="shared" si="10"/>
        <v>9.0120000000000005</v>
      </c>
      <c r="I93" s="13">
        <v>65</v>
      </c>
      <c r="J93" s="5">
        <f t="shared" si="11"/>
        <v>7.8</v>
      </c>
      <c r="K93" s="6">
        <v>18</v>
      </c>
      <c r="L93" s="5">
        <f t="shared" si="12"/>
        <v>3.6</v>
      </c>
      <c r="M93" s="5">
        <f t="shared" si="13"/>
        <v>20.412000000000003</v>
      </c>
      <c r="N93" s="17">
        <v>3</v>
      </c>
      <c r="O93" s="17">
        <v>4</v>
      </c>
      <c r="P93" s="6">
        <v>0</v>
      </c>
      <c r="Q93" s="17">
        <v>0</v>
      </c>
      <c r="R93" s="17">
        <f t="shared" si="14"/>
        <v>4</v>
      </c>
      <c r="S93" s="17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4</v>
      </c>
      <c r="Z93" s="6">
        <v>3</v>
      </c>
      <c r="AA93" s="17">
        <v>0</v>
      </c>
      <c r="AB93" s="6">
        <v>0</v>
      </c>
      <c r="AC93" s="6">
        <v>0</v>
      </c>
      <c r="AD93" s="17">
        <v>0</v>
      </c>
      <c r="AE93" s="6">
        <f t="shared" si="15"/>
        <v>7</v>
      </c>
      <c r="AF93" s="14" t="s">
        <v>1251</v>
      </c>
      <c r="AG93" s="5">
        <v>0</v>
      </c>
      <c r="AH93" s="14" t="s">
        <v>1251</v>
      </c>
      <c r="AI93" s="5">
        <v>0</v>
      </c>
      <c r="AJ93" s="6">
        <v>9</v>
      </c>
      <c r="AK93" s="5">
        <f t="shared" si="16"/>
        <v>0.9</v>
      </c>
      <c r="AL93" s="5">
        <f t="shared" si="17"/>
        <v>0.9</v>
      </c>
      <c r="AM93" s="5">
        <f t="shared" si="18"/>
        <v>28.312000000000001</v>
      </c>
    </row>
    <row r="94" spans="1:39" ht="12.75" x14ac:dyDescent="0.2">
      <c r="A94" s="12">
        <v>92</v>
      </c>
      <c r="B94" s="6" t="s">
        <v>187</v>
      </c>
      <c r="C94" s="6" t="s">
        <v>40</v>
      </c>
      <c r="D94" s="6" t="s">
        <v>184</v>
      </c>
      <c r="E94" s="6" t="s">
        <v>975</v>
      </c>
      <c r="F94" s="6" t="s">
        <v>185</v>
      </c>
      <c r="G94" s="6">
        <v>756</v>
      </c>
      <c r="H94" s="5">
        <f t="shared" si="10"/>
        <v>9.072000000000001</v>
      </c>
      <c r="I94" s="13">
        <v>83</v>
      </c>
      <c r="J94" s="5">
        <f t="shared" si="11"/>
        <v>9.9599999999999991</v>
      </c>
      <c r="K94" s="6">
        <v>25</v>
      </c>
      <c r="L94" s="5">
        <f t="shared" si="12"/>
        <v>5</v>
      </c>
      <c r="M94" s="5">
        <f t="shared" si="13"/>
        <v>24.032</v>
      </c>
      <c r="N94" s="17">
        <v>3</v>
      </c>
      <c r="O94" s="17">
        <v>4</v>
      </c>
      <c r="P94" s="6">
        <v>0</v>
      </c>
      <c r="Q94" s="17">
        <v>0</v>
      </c>
      <c r="R94" s="17">
        <f t="shared" si="14"/>
        <v>4</v>
      </c>
      <c r="S94" s="17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8</v>
      </c>
      <c r="Z94" s="6">
        <v>4</v>
      </c>
      <c r="AA94" s="17">
        <v>0</v>
      </c>
      <c r="AB94" s="6">
        <v>0</v>
      </c>
      <c r="AC94" s="6">
        <v>0</v>
      </c>
      <c r="AD94" s="17">
        <v>3</v>
      </c>
      <c r="AE94" s="6">
        <f t="shared" si="15"/>
        <v>11</v>
      </c>
      <c r="AF94" s="16">
        <v>10.130000000000001</v>
      </c>
      <c r="AG94" s="5">
        <f t="shared" si="19"/>
        <v>2.3299000000000003</v>
      </c>
      <c r="AH94" s="14" t="s">
        <v>1251</v>
      </c>
      <c r="AI94" s="5">
        <v>0</v>
      </c>
      <c r="AJ94" s="6">
        <v>30</v>
      </c>
      <c r="AK94" s="5">
        <f t="shared" si="16"/>
        <v>3</v>
      </c>
      <c r="AL94" s="5">
        <f t="shared" si="17"/>
        <v>5.3299000000000003</v>
      </c>
      <c r="AM94" s="5">
        <f t="shared" si="18"/>
        <v>40.361899999999999</v>
      </c>
    </row>
    <row r="95" spans="1:39" ht="12.75" x14ac:dyDescent="0.2">
      <c r="A95" s="12">
        <v>93</v>
      </c>
      <c r="B95" s="6" t="s">
        <v>187</v>
      </c>
      <c r="C95" s="6" t="s">
        <v>40</v>
      </c>
      <c r="D95" s="6" t="s">
        <v>186</v>
      </c>
      <c r="E95" s="6" t="s">
        <v>976</v>
      </c>
      <c r="F95" s="6" t="s">
        <v>187</v>
      </c>
      <c r="G95" s="6">
        <v>1325</v>
      </c>
      <c r="H95" s="5">
        <f t="shared" si="10"/>
        <v>15.9</v>
      </c>
      <c r="I95" s="13">
        <v>145</v>
      </c>
      <c r="J95" s="5">
        <f t="shared" si="11"/>
        <v>17.399999999999999</v>
      </c>
      <c r="K95" s="6">
        <v>32</v>
      </c>
      <c r="L95" s="5">
        <f t="shared" si="12"/>
        <v>6.4</v>
      </c>
      <c r="M95" s="5">
        <f t="shared" si="13"/>
        <v>39.699999999999996</v>
      </c>
      <c r="N95" s="17">
        <v>3</v>
      </c>
      <c r="O95" s="17">
        <v>4</v>
      </c>
      <c r="P95" s="6">
        <v>0</v>
      </c>
      <c r="Q95" s="17">
        <v>0</v>
      </c>
      <c r="R95" s="17">
        <f>IF(O95+Q95&gt;5,5,O95+Q95)</f>
        <v>4</v>
      </c>
      <c r="S95" s="17">
        <v>4</v>
      </c>
      <c r="T95" s="6">
        <v>0</v>
      </c>
      <c r="U95" s="6">
        <v>2</v>
      </c>
      <c r="V95" s="6">
        <v>0</v>
      </c>
      <c r="W95" s="6">
        <v>0</v>
      </c>
      <c r="X95" s="6">
        <v>0</v>
      </c>
      <c r="Y95" s="6">
        <v>7</v>
      </c>
      <c r="Z95" s="6">
        <v>4</v>
      </c>
      <c r="AA95" s="17">
        <v>0</v>
      </c>
      <c r="AB95" s="6">
        <v>0</v>
      </c>
      <c r="AC95" s="6">
        <v>0</v>
      </c>
      <c r="AD95" s="17">
        <v>0</v>
      </c>
      <c r="AE95" s="6">
        <f t="shared" si="15"/>
        <v>14</v>
      </c>
      <c r="AF95" s="16">
        <v>12.81</v>
      </c>
      <c r="AG95" s="5">
        <f t="shared" si="19"/>
        <v>2.9463000000000004</v>
      </c>
      <c r="AH95" s="14" t="s">
        <v>1251</v>
      </c>
      <c r="AI95" s="5">
        <v>0</v>
      </c>
      <c r="AJ95" s="6">
        <v>27</v>
      </c>
      <c r="AK95" s="5">
        <f t="shared" si="16"/>
        <v>2.7</v>
      </c>
      <c r="AL95" s="5">
        <f t="shared" si="17"/>
        <v>5.6463000000000001</v>
      </c>
      <c r="AM95" s="5">
        <f t="shared" si="18"/>
        <v>59.346299999999999</v>
      </c>
    </row>
    <row r="96" spans="1:39" ht="12.75" x14ac:dyDescent="0.2">
      <c r="A96" s="12">
        <v>94</v>
      </c>
      <c r="B96" s="6" t="s">
        <v>187</v>
      </c>
      <c r="C96" s="6" t="s">
        <v>40</v>
      </c>
      <c r="D96" s="6" t="s">
        <v>188</v>
      </c>
      <c r="E96" s="6" t="s">
        <v>977</v>
      </c>
      <c r="F96" s="6" t="s">
        <v>187</v>
      </c>
      <c r="G96" s="6">
        <v>988</v>
      </c>
      <c r="H96" s="5">
        <f t="shared" si="10"/>
        <v>11.856</v>
      </c>
      <c r="I96" s="13">
        <v>111</v>
      </c>
      <c r="J96" s="5">
        <f t="shared" si="11"/>
        <v>13.32</v>
      </c>
      <c r="K96" s="6">
        <v>29</v>
      </c>
      <c r="L96" s="5">
        <f t="shared" si="12"/>
        <v>5.8000000000000007</v>
      </c>
      <c r="M96" s="5">
        <f t="shared" si="13"/>
        <v>30.976000000000003</v>
      </c>
      <c r="N96" s="17">
        <v>3</v>
      </c>
      <c r="O96" s="17">
        <v>4</v>
      </c>
      <c r="P96" s="6">
        <v>0</v>
      </c>
      <c r="Q96" s="17">
        <v>0</v>
      </c>
      <c r="R96" s="17">
        <f t="shared" ref="R96:R159" si="20">IF(O96+Q96&gt;5,5,O96+Q96)</f>
        <v>4</v>
      </c>
      <c r="S96" s="17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10</v>
      </c>
      <c r="Z96" s="6">
        <v>7</v>
      </c>
      <c r="AA96" s="17">
        <v>0</v>
      </c>
      <c r="AB96" s="6">
        <v>0</v>
      </c>
      <c r="AC96" s="6">
        <v>0</v>
      </c>
      <c r="AD96" s="17">
        <v>0</v>
      </c>
      <c r="AE96" s="6">
        <f t="shared" si="15"/>
        <v>11</v>
      </c>
      <c r="AF96" s="16">
        <v>23.87</v>
      </c>
      <c r="AG96" s="5">
        <f t="shared" si="19"/>
        <v>5.4901000000000009</v>
      </c>
      <c r="AH96" s="14" t="s">
        <v>1251</v>
      </c>
      <c r="AI96" s="5">
        <v>0</v>
      </c>
      <c r="AJ96" s="6">
        <v>29</v>
      </c>
      <c r="AK96" s="5">
        <f t="shared" si="16"/>
        <v>2.9000000000000004</v>
      </c>
      <c r="AL96" s="5">
        <f t="shared" si="17"/>
        <v>8.3901000000000003</v>
      </c>
      <c r="AM96" s="5">
        <f t="shared" si="18"/>
        <v>50.366100000000003</v>
      </c>
    </row>
    <row r="97" spans="1:39" x14ac:dyDescent="0.2">
      <c r="A97" s="12">
        <v>95</v>
      </c>
      <c r="B97" s="6" t="s">
        <v>187</v>
      </c>
      <c r="C97" s="6" t="s">
        <v>40</v>
      </c>
      <c r="D97" s="6" t="s">
        <v>189</v>
      </c>
      <c r="E97" s="6" t="s">
        <v>190</v>
      </c>
      <c r="F97" s="6" t="s">
        <v>187</v>
      </c>
      <c r="G97" s="6">
        <v>1262</v>
      </c>
      <c r="H97" s="5">
        <f t="shared" si="10"/>
        <v>15.144</v>
      </c>
      <c r="I97" s="13">
        <v>108</v>
      </c>
      <c r="J97" s="5">
        <f t="shared" si="11"/>
        <v>12.959999999999999</v>
      </c>
      <c r="K97" s="6">
        <v>30</v>
      </c>
      <c r="L97" s="5">
        <f t="shared" si="12"/>
        <v>6</v>
      </c>
      <c r="M97" s="5">
        <f t="shared" si="13"/>
        <v>34.103999999999999</v>
      </c>
      <c r="N97" s="17">
        <v>3</v>
      </c>
      <c r="O97" s="17">
        <v>4</v>
      </c>
      <c r="P97" s="6">
        <v>0</v>
      </c>
      <c r="Q97" s="17">
        <v>0</v>
      </c>
      <c r="R97" s="17">
        <f t="shared" si="20"/>
        <v>4</v>
      </c>
      <c r="S97" s="17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9</v>
      </c>
      <c r="Z97" s="6">
        <v>4</v>
      </c>
      <c r="AA97" s="17">
        <v>0</v>
      </c>
      <c r="AB97" s="6">
        <v>0</v>
      </c>
      <c r="AC97" s="6">
        <v>0</v>
      </c>
      <c r="AD97" s="17">
        <v>0</v>
      </c>
      <c r="AE97" s="6">
        <f t="shared" si="15"/>
        <v>8</v>
      </c>
      <c r="AF97" s="14" t="s">
        <v>1251</v>
      </c>
      <c r="AG97" s="5">
        <v>0</v>
      </c>
      <c r="AH97" s="14" t="s">
        <v>1251</v>
      </c>
      <c r="AI97" s="5">
        <v>0</v>
      </c>
      <c r="AJ97" s="6">
        <v>18</v>
      </c>
      <c r="AK97" s="5">
        <f t="shared" si="16"/>
        <v>1.8</v>
      </c>
      <c r="AL97" s="5">
        <f t="shared" si="17"/>
        <v>1.8</v>
      </c>
      <c r="AM97" s="5">
        <f t="shared" si="18"/>
        <v>43.903999999999996</v>
      </c>
    </row>
    <row r="98" spans="1:39" ht="12.75" x14ac:dyDescent="0.2">
      <c r="A98" s="12">
        <v>96</v>
      </c>
      <c r="B98" s="6" t="s">
        <v>187</v>
      </c>
      <c r="C98" s="6" t="s">
        <v>40</v>
      </c>
      <c r="D98" s="6" t="s">
        <v>191</v>
      </c>
      <c r="E98" s="6"/>
      <c r="F98" s="6" t="s">
        <v>192</v>
      </c>
      <c r="G98" s="6">
        <v>1331</v>
      </c>
      <c r="H98" s="5">
        <f t="shared" si="10"/>
        <v>15.972</v>
      </c>
      <c r="I98" s="13">
        <v>157</v>
      </c>
      <c r="J98" s="5">
        <f t="shared" si="11"/>
        <v>18.84</v>
      </c>
      <c r="K98" s="6">
        <v>35</v>
      </c>
      <c r="L98" s="5">
        <f t="shared" si="12"/>
        <v>7</v>
      </c>
      <c r="M98" s="5">
        <f t="shared" si="13"/>
        <v>41.811999999999998</v>
      </c>
      <c r="N98" s="17">
        <v>3</v>
      </c>
      <c r="O98" s="17">
        <v>4</v>
      </c>
      <c r="P98" s="6">
        <v>0</v>
      </c>
      <c r="Q98" s="17">
        <v>0</v>
      </c>
      <c r="R98" s="17">
        <f t="shared" si="20"/>
        <v>4</v>
      </c>
      <c r="S98" s="17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10</v>
      </c>
      <c r="Z98" s="6">
        <v>7</v>
      </c>
      <c r="AA98" s="17">
        <v>0</v>
      </c>
      <c r="AB98" s="6">
        <v>0</v>
      </c>
      <c r="AC98" s="6">
        <v>0</v>
      </c>
      <c r="AD98" s="17">
        <v>0</v>
      </c>
      <c r="AE98" s="6">
        <f t="shared" si="15"/>
        <v>11</v>
      </c>
      <c r="AF98" s="16">
        <v>10.49</v>
      </c>
      <c r="AG98" s="5">
        <f t="shared" si="19"/>
        <v>2.4127000000000001</v>
      </c>
      <c r="AH98" s="14" t="s">
        <v>1251</v>
      </c>
      <c r="AI98" s="5">
        <v>0</v>
      </c>
      <c r="AJ98" s="6">
        <v>61</v>
      </c>
      <c r="AK98" s="5">
        <f t="shared" si="16"/>
        <v>6</v>
      </c>
      <c r="AL98" s="5">
        <f t="shared" si="17"/>
        <v>8.412700000000001</v>
      </c>
      <c r="AM98" s="5">
        <f t="shared" si="18"/>
        <v>61.224699999999999</v>
      </c>
    </row>
    <row r="99" spans="1:39" x14ac:dyDescent="0.2">
      <c r="A99" s="12">
        <v>97</v>
      </c>
      <c r="B99" s="6" t="s">
        <v>187</v>
      </c>
      <c r="C99" s="6" t="s">
        <v>40</v>
      </c>
      <c r="D99" s="6" t="s">
        <v>193</v>
      </c>
      <c r="E99" s="6"/>
      <c r="F99" s="6" t="s">
        <v>194</v>
      </c>
      <c r="G99" s="6">
        <v>496</v>
      </c>
      <c r="H99" s="5">
        <f t="shared" si="10"/>
        <v>5.952</v>
      </c>
      <c r="I99" s="13">
        <v>47</v>
      </c>
      <c r="J99" s="5">
        <f t="shared" si="11"/>
        <v>5.64</v>
      </c>
      <c r="K99" s="6">
        <v>16</v>
      </c>
      <c r="L99" s="5">
        <f t="shared" si="12"/>
        <v>3.2</v>
      </c>
      <c r="M99" s="5">
        <f t="shared" si="13"/>
        <v>14.791999999999998</v>
      </c>
      <c r="N99" s="17">
        <v>3</v>
      </c>
      <c r="O99" s="17">
        <v>4</v>
      </c>
      <c r="P99" s="6">
        <v>0</v>
      </c>
      <c r="Q99" s="17">
        <v>0</v>
      </c>
      <c r="R99" s="17">
        <f t="shared" si="20"/>
        <v>4</v>
      </c>
      <c r="S99" s="17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5</v>
      </c>
      <c r="Z99" s="6">
        <v>3</v>
      </c>
      <c r="AA99" s="17">
        <v>0</v>
      </c>
      <c r="AB99" s="6">
        <v>0</v>
      </c>
      <c r="AC99" s="6">
        <v>0</v>
      </c>
      <c r="AD99" s="17">
        <v>0</v>
      </c>
      <c r="AE99" s="6">
        <f t="shared" si="15"/>
        <v>7</v>
      </c>
      <c r="AF99" s="14" t="s">
        <v>1251</v>
      </c>
      <c r="AG99" s="5">
        <v>0</v>
      </c>
      <c r="AH99" s="14" t="s">
        <v>1251</v>
      </c>
      <c r="AI99" s="5">
        <v>0</v>
      </c>
      <c r="AJ99" s="6">
        <v>9</v>
      </c>
      <c r="AK99" s="5">
        <f t="shared" si="16"/>
        <v>0.9</v>
      </c>
      <c r="AL99" s="5">
        <f t="shared" si="17"/>
        <v>0.9</v>
      </c>
      <c r="AM99" s="5">
        <f t="shared" si="18"/>
        <v>22.691999999999997</v>
      </c>
    </row>
    <row r="100" spans="1:39" x14ac:dyDescent="0.2">
      <c r="A100" s="12">
        <v>98</v>
      </c>
      <c r="B100" s="6" t="s">
        <v>187</v>
      </c>
      <c r="C100" s="6" t="s">
        <v>40</v>
      </c>
      <c r="D100" s="6" t="s">
        <v>195</v>
      </c>
      <c r="E100" s="6"/>
      <c r="F100" s="6" t="s">
        <v>196</v>
      </c>
      <c r="G100" s="6">
        <v>914</v>
      </c>
      <c r="H100" s="5">
        <f t="shared" si="10"/>
        <v>10.968</v>
      </c>
      <c r="I100" s="13">
        <v>99</v>
      </c>
      <c r="J100" s="5">
        <f t="shared" si="11"/>
        <v>11.879999999999999</v>
      </c>
      <c r="K100" s="6">
        <v>23</v>
      </c>
      <c r="L100" s="5">
        <f t="shared" si="12"/>
        <v>4.6000000000000005</v>
      </c>
      <c r="M100" s="5">
        <f t="shared" si="13"/>
        <v>27.448</v>
      </c>
      <c r="N100" s="17">
        <v>3</v>
      </c>
      <c r="O100" s="17">
        <v>4</v>
      </c>
      <c r="P100" s="6">
        <v>0</v>
      </c>
      <c r="Q100" s="17">
        <v>0</v>
      </c>
      <c r="R100" s="17">
        <f t="shared" si="20"/>
        <v>4</v>
      </c>
      <c r="S100" s="17">
        <v>0</v>
      </c>
      <c r="T100" s="6">
        <v>2</v>
      </c>
      <c r="U100" s="6">
        <v>0</v>
      </c>
      <c r="V100" s="6">
        <v>0</v>
      </c>
      <c r="W100" s="6">
        <v>0</v>
      </c>
      <c r="X100" s="6">
        <v>0</v>
      </c>
      <c r="Y100" s="6">
        <v>8</v>
      </c>
      <c r="Z100" s="6">
        <v>4</v>
      </c>
      <c r="AA100" s="17">
        <v>0</v>
      </c>
      <c r="AB100" s="6">
        <v>0</v>
      </c>
      <c r="AC100" s="6">
        <v>0</v>
      </c>
      <c r="AD100" s="17">
        <v>0</v>
      </c>
      <c r="AE100" s="6">
        <f t="shared" si="15"/>
        <v>10</v>
      </c>
      <c r="AF100" s="14" t="s">
        <v>1251</v>
      </c>
      <c r="AG100" s="5">
        <v>0</v>
      </c>
      <c r="AH100" s="14" t="s">
        <v>1251</v>
      </c>
      <c r="AI100" s="5">
        <v>0</v>
      </c>
      <c r="AJ100" s="6">
        <v>32</v>
      </c>
      <c r="AK100" s="5">
        <f t="shared" si="16"/>
        <v>3.2</v>
      </c>
      <c r="AL100" s="5">
        <f t="shared" si="17"/>
        <v>3.2</v>
      </c>
      <c r="AM100" s="5">
        <f t="shared" si="18"/>
        <v>40.648000000000003</v>
      </c>
    </row>
    <row r="101" spans="1:39" x14ac:dyDescent="0.2">
      <c r="A101" s="12">
        <v>99</v>
      </c>
      <c r="B101" s="6" t="s">
        <v>187</v>
      </c>
      <c r="C101" s="6" t="s">
        <v>91</v>
      </c>
      <c r="D101" s="6" t="s">
        <v>197</v>
      </c>
      <c r="E101" s="6" t="s">
        <v>198</v>
      </c>
      <c r="F101" s="6" t="s">
        <v>187</v>
      </c>
      <c r="G101" s="6">
        <v>794</v>
      </c>
      <c r="H101" s="5">
        <f t="shared" si="10"/>
        <v>9.5280000000000005</v>
      </c>
      <c r="I101" s="13">
        <v>78</v>
      </c>
      <c r="J101" s="5">
        <f t="shared" si="11"/>
        <v>9.36</v>
      </c>
      <c r="K101" s="6">
        <v>19</v>
      </c>
      <c r="L101" s="5">
        <f t="shared" si="12"/>
        <v>3.8000000000000003</v>
      </c>
      <c r="M101" s="5">
        <f t="shared" si="13"/>
        <v>22.687999999999999</v>
      </c>
      <c r="N101" s="17">
        <v>1</v>
      </c>
      <c r="O101" s="17">
        <v>0</v>
      </c>
      <c r="P101" s="6">
        <v>2</v>
      </c>
      <c r="Q101" s="17">
        <v>3</v>
      </c>
      <c r="R101" s="17">
        <f t="shared" si="20"/>
        <v>3</v>
      </c>
      <c r="S101" s="17">
        <v>0</v>
      </c>
      <c r="T101" s="6">
        <v>0</v>
      </c>
      <c r="U101" s="6">
        <v>2</v>
      </c>
      <c r="V101" s="6">
        <v>0</v>
      </c>
      <c r="W101" s="14">
        <v>1</v>
      </c>
      <c r="X101" s="14">
        <v>1</v>
      </c>
      <c r="Y101" s="6">
        <v>1</v>
      </c>
      <c r="Z101" s="6">
        <v>2</v>
      </c>
      <c r="AA101" s="17">
        <v>0</v>
      </c>
      <c r="AB101" s="6">
        <v>0</v>
      </c>
      <c r="AC101" s="6">
        <v>0</v>
      </c>
      <c r="AD101" s="17">
        <v>0</v>
      </c>
      <c r="AE101" s="6">
        <f t="shared" si="15"/>
        <v>8</v>
      </c>
      <c r="AF101" s="14" t="s">
        <v>1251</v>
      </c>
      <c r="AG101" s="5">
        <v>0</v>
      </c>
      <c r="AH101" s="14" t="s">
        <v>1251</v>
      </c>
      <c r="AI101" s="5">
        <v>0</v>
      </c>
      <c r="AJ101" s="6">
        <v>21</v>
      </c>
      <c r="AK101" s="5">
        <f t="shared" si="16"/>
        <v>2.1</v>
      </c>
      <c r="AL101" s="5">
        <f t="shared" si="17"/>
        <v>2.1</v>
      </c>
      <c r="AM101" s="5">
        <f t="shared" si="18"/>
        <v>32.787999999999997</v>
      </c>
    </row>
    <row r="102" spans="1:39" x14ac:dyDescent="0.2">
      <c r="A102" s="12">
        <v>100</v>
      </c>
      <c r="B102" s="6" t="s">
        <v>187</v>
      </c>
      <c r="C102" s="6" t="s">
        <v>91</v>
      </c>
      <c r="D102" s="6" t="s">
        <v>199</v>
      </c>
      <c r="E102" s="6" t="s">
        <v>978</v>
      </c>
      <c r="F102" s="6" t="s">
        <v>187</v>
      </c>
      <c r="G102" s="6">
        <v>606</v>
      </c>
      <c r="H102" s="5">
        <f t="shared" si="10"/>
        <v>7.2720000000000002</v>
      </c>
      <c r="I102" s="13">
        <v>86</v>
      </c>
      <c r="J102" s="5">
        <f t="shared" si="11"/>
        <v>10.32</v>
      </c>
      <c r="K102" s="6">
        <v>23</v>
      </c>
      <c r="L102" s="5">
        <f t="shared" si="12"/>
        <v>4.6000000000000005</v>
      </c>
      <c r="M102" s="5">
        <f t="shared" si="13"/>
        <v>22.192</v>
      </c>
      <c r="N102" s="17">
        <v>1</v>
      </c>
      <c r="O102" s="17">
        <v>0</v>
      </c>
      <c r="P102" s="6">
        <v>2</v>
      </c>
      <c r="Q102" s="17">
        <v>4</v>
      </c>
      <c r="R102" s="17">
        <f t="shared" si="20"/>
        <v>4</v>
      </c>
      <c r="S102" s="17">
        <v>0</v>
      </c>
      <c r="T102" s="6">
        <v>0</v>
      </c>
      <c r="U102" s="6">
        <v>0</v>
      </c>
      <c r="V102" s="6">
        <v>0</v>
      </c>
      <c r="W102" s="14">
        <v>4</v>
      </c>
      <c r="X102" s="14">
        <v>4</v>
      </c>
      <c r="Y102" s="6">
        <v>1</v>
      </c>
      <c r="Z102" s="6">
        <v>2</v>
      </c>
      <c r="AA102" s="17">
        <v>0</v>
      </c>
      <c r="AB102" s="6">
        <v>0</v>
      </c>
      <c r="AC102" s="6">
        <v>0</v>
      </c>
      <c r="AD102" s="17">
        <v>0</v>
      </c>
      <c r="AE102" s="6">
        <f t="shared" si="15"/>
        <v>10</v>
      </c>
      <c r="AF102" s="14" t="s">
        <v>1251</v>
      </c>
      <c r="AG102" s="5">
        <v>0</v>
      </c>
      <c r="AH102" s="14" t="s">
        <v>1251</v>
      </c>
      <c r="AI102" s="5">
        <v>0</v>
      </c>
      <c r="AJ102" s="6">
        <v>46</v>
      </c>
      <c r="AK102" s="5">
        <f t="shared" si="16"/>
        <v>4.6000000000000005</v>
      </c>
      <c r="AL102" s="5">
        <f t="shared" si="17"/>
        <v>4.6000000000000005</v>
      </c>
      <c r="AM102" s="5">
        <f t="shared" si="18"/>
        <v>36.792000000000002</v>
      </c>
    </row>
    <row r="103" spans="1:39" x14ac:dyDescent="0.2">
      <c r="A103" s="12">
        <v>101</v>
      </c>
      <c r="B103" s="6" t="s">
        <v>187</v>
      </c>
      <c r="C103" s="6" t="s">
        <v>91</v>
      </c>
      <c r="D103" s="6" t="s">
        <v>200</v>
      </c>
      <c r="E103" s="6" t="s">
        <v>201</v>
      </c>
      <c r="F103" s="6" t="s">
        <v>192</v>
      </c>
      <c r="G103" s="6">
        <v>645</v>
      </c>
      <c r="H103" s="5">
        <f t="shared" si="10"/>
        <v>7.74</v>
      </c>
      <c r="I103" s="13">
        <v>51</v>
      </c>
      <c r="J103" s="5">
        <f t="shared" si="11"/>
        <v>6.12</v>
      </c>
      <c r="K103" s="6">
        <v>18</v>
      </c>
      <c r="L103" s="5">
        <f t="shared" si="12"/>
        <v>3.6</v>
      </c>
      <c r="M103" s="5">
        <f t="shared" si="13"/>
        <v>17.46</v>
      </c>
      <c r="N103" s="17">
        <v>1</v>
      </c>
      <c r="O103" s="17">
        <v>0</v>
      </c>
      <c r="P103" s="6">
        <v>2</v>
      </c>
      <c r="Q103" s="17">
        <v>3</v>
      </c>
      <c r="R103" s="17">
        <f t="shared" si="20"/>
        <v>3</v>
      </c>
      <c r="S103" s="17">
        <v>0</v>
      </c>
      <c r="T103" s="6">
        <v>0</v>
      </c>
      <c r="U103" s="6">
        <v>0</v>
      </c>
      <c r="V103" s="6">
        <v>0</v>
      </c>
      <c r="W103" s="14" t="s">
        <v>1268</v>
      </c>
      <c r="X103" s="14">
        <v>0</v>
      </c>
      <c r="Y103" s="6">
        <v>1</v>
      </c>
      <c r="Z103" s="6">
        <v>2</v>
      </c>
      <c r="AA103" s="17">
        <v>0</v>
      </c>
      <c r="AB103" s="6">
        <v>0</v>
      </c>
      <c r="AC103" s="6">
        <v>0</v>
      </c>
      <c r="AD103" s="17">
        <v>0</v>
      </c>
      <c r="AE103" s="6">
        <f t="shared" si="15"/>
        <v>5</v>
      </c>
      <c r="AF103" s="14" t="s">
        <v>1251</v>
      </c>
      <c r="AG103" s="5">
        <v>0</v>
      </c>
      <c r="AH103" s="14" t="s">
        <v>1251</v>
      </c>
      <c r="AI103" s="5">
        <v>0</v>
      </c>
      <c r="AJ103" s="6">
        <v>7</v>
      </c>
      <c r="AK103" s="5">
        <f t="shared" si="16"/>
        <v>0.70000000000000007</v>
      </c>
      <c r="AL103" s="5">
        <f t="shared" si="17"/>
        <v>0.70000000000000007</v>
      </c>
      <c r="AM103" s="5">
        <f t="shared" si="18"/>
        <v>23.16</v>
      </c>
    </row>
    <row r="104" spans="1:39" ht="12.75" x14ac:dyDescent="0.2">
      <c r="A104" s="12">
        <v>102</v>
      </c>
      <c r="B104" s="6" t="s">
        <v>187</v>
      </c>
      <c r="C104" s="6" t="s">
        <v>91</v>
      </c>
      <c r="D104" s="6" t="s">
        <v>202</v>
      </c>
      <c r="E104" s="6" t="s">
        <v>979</v>
      </c>
      <c r="F104" s="6" t="s">
        <v>187</v>
      </c>
      <c r="G104" s="6">
        <v>1075</v>
      </c>
      <c r="H104" s="5">
        <f t="shared" si="10"/>
        <v>12.9</v>
      </c>
      <c r="I104" s="13">
        <v>102</v>
      </c>
      <c r="J104" s="5">
        <f t="shared" si="11"/>
        <v>12.24</v>
      </c>
      <c r="K104" s="6">
        <v>31</v>
      </c>
      <c r="L104" s="5">
        <f t="shared" si="12"/>
        <v>6.2</v>
      </c>
      <c r="M104" s="5">
        <f t="shared" si="13"/>
        <v>31.34</v>
      </c>
      <c r="N104" s="17">
        <v>1</v>
      </c>
      <c r="O104" s="17">
        <v>0</v>
      </c>
      <c r="P104" s="6">
        <v>2</v>
      </c>
      <c r="Q104" s="17">
        <v>4</v>
      </c>
      <c r="R104" s="17">
        <f t="shared" si="20"/>
        <v>4</v>
      </c>
      <c r="S104" s="17">
        <v>0</v>
      </c>
      <c r="T104" s="6">
        <v>0</v>
      </c>
      <c r="U104" s="6">
        <v>0</v>
      </c>
      <c r="V104" s="6">
        <v>0</v>
      </c>
      <c r="W104" s="14" t="s">
        <v>1268</v>
      </c>
      <c r="X104" s="14">
        <v>0</v>
      </c>
      <c r="Y104" s="6">
        <v>2</v>
      </c>
      <c r="Z104" s="6">
        <v>2</v>
      </c>
      <c r="AA104" s="17">
        <v>0</v>
      </c>
      <c r="AB104" s="6">
        <v>0</v>
      </c>
      <c r="AC104" s="6">
        <v>0</v>
      </c>
      <c r="AD104" s="17">
        <v>0</v>
      </c>
      <c r="AE104" s="6">
        <f t="shared" si="15"/>
        <v>6</v>
      </c>
      <c r="AF104" s="16">
        <v>12.3</v>
      </c>
      <c r="AG104" s="5">
        <f t="shared" si="19"/>
        <v>2.8290000000000002</v>
      </c>
      <c r="AH104" s="14" t="s">
        <v>1251</v>
      </c>
      <c r="AI104" s="5">
        <v>0</v>
      </c>
      <c r="AJ104" s="6">
        <v>29</v>
      </c>
      <c r="AK104" s="5">
        <f t="shared" si="16"/>
        <v>2.9000000000000004</v>
      </c>
      <c r="AL104" s="5">
        <f t="shared" si="17"/>
        <v>5.729000000000001</v>
      </c>
      <c r="AM104" s="5">
        <f t="shared" si="18"/>
        <v>43.069000000000003</v>
      </c>
    </row>
    <row r="105" spans="1:39" x14ac:dyDescent="0.2">
      <c r="A105" s="12">
        <v>103</v>
      </c>
      <c r="B105" s="6" t="s">
        <v>187</v>
      </c>
      <c r="C105" s="6" t="s">
        <v>114</v>
      </c>
      <c r="D105" s="6" t="s">
        <v>203</v>
      </c>
      <c r="E105" s="6" t="s">
        <v>980</v>
      </c>
      <c r="F105" s="6" t="s">
        <v>187</v>
      </c>
      <c r="G105" s="6">
        <v>1188</v>
      </c>
      <c r="H105" s="5">
        <f t="shared" si="10"/>
        <v>14.256</v>
      </c>
      <c r="I105" s="13">
        <v>100</v>
      </c>
      <c r="J105" s="5">
        <f t="shared" si="11"/>
        <v>12</v>
      </c>
      <c r="K105" s="6">
        <v>33</v>
      </c>
      <c r="L105" s="5">
        <f t="shared" si="12"/>
        <v>6.6000000000000005</v>
      </c>
      <c r="M105" s="5">
        <f t="shared" si="13"/>
        <v>32.856000000000002</v>
      </c>
      <c r="N105" s="17">
        <v>1</v>
      </c>
      <c r="O105" s="17">
        <v>0</v>
      </c>
      <c r="P105" s="6">
        <v>2</v>
      </c>
      <c r="Q105" s="17">
        <v>3</v>
      </c>
      <c r="R105" s="17">
        <f t="shared" si="20"/>
        <v>3</v>
      </c>
      <c r="S105" s="17">
        <v>0</v>
      </c>
      <c r="T105" s="6">
        <v>0</v>
      </c>
      <c r="U105" s="6">
        <v>0</v>
      </c>
      <c r="V105" s="6">
        <v>0</v>
      </c>
      <c r="W105" s="14" t="s">
        <v>1268</v>
      </c>
      <c r="X105" s="14">
        <v>0</v>
      </c>
      <c r="Y105" s="6">
        <v>0</v>
      </c>
      <c r="Z105" s="6">
        <v>0</v>
      </c>
      <c r="AA105" s="17">
        <v>0</v>
      </c>
      <c r="AB105" s="6">
        <v>0</v>
      </c>
      <c r="AC105" s="6">
        <v>0</v>
      </c>
      <c r="AD105" s="17">
        <v>0</v>
      </c>
      <c r="AE105" s="6">
        <f t="shared" si="15"/>
        <v>3</v>
      </c>
      <c r="AF105" s="14" t="s">
        <v>1251</v>
      </c>
      <c r="AG105" s="5">
        <v>0</v>
      </c>
      <c r="AH105" s="14" t="s">
        <v>1251</v>
      </c>
      <c r="AI105" s="5">
        <v>0</v>
      </c>
      <c r="AJ105" s="6">
        <v>28</v>
      </c>
      <c r="AK105" s="5">
        <f t="shared" si="16"/>
        <v>2.8000000000000003</v>
      </c>
      <c r="AL105" s="5">
        <f t="shared" si="17"/>
        <v>2.8000000000000003</v>
      </c>
      <c r="AM105" s="5">
        <f t="shared" si="18"/>
        <v>38.655999999999999</v>
      </c>
    </row>
    <row r="106" spans="1:39" x14ac:dyDescent="0.2">
      <c r="A106" s="12">
        <v>104</v>
      </c>
      <c r="B106" s="6" t="s">
        <v>187</v>
      </c>
      <c r="C106" s="6" t="s">
        <v>1269</v>
      </c>
      <c r="D106" s="6" t="s">
        <v>204</v>
      </c>
      <c r="E106" s="6" t="s">
        <v>981</v>
      </c>
      <c r="F106" s="6" t="s">
        <v>173</v>
      </c>
      <c r="G106" s="6">
        <v>850</v>
      </c>
      <c r="H106" s="5">
        <f t="shared" si="10"/>
        <v>10.200000000000001</v>
      </c>
      <c r="I106" s="13">
        <v>109</v>
      </c>
      <c r="J106" s="5">
        <f t="shared" si="11"/>
        <v>13.08</v>
      </c>
      <c r="K106" s="6">
        <v>36</v>
      </c>
      <c r="L106" s="5">
        <f t="shared" si="12"/>
        <v>7.2</v>
      </c>
      <c r="M106" s="5">
        <f t="shared" si="13"/>
        <v>30.48</v>
      </c>
      <c r="N106" s="17">
        <v>1</v>
      </c>
      <c r="O106" s="17">
        <v>0</v>
      </c>
      <c r="P106" s="6">
        <v>1</v>
      </c>
      <c r="Q106" s="17">
        <v>0</v>
      </c>
      <c r="R106" s="17">
        <f t="shared" si="20"/>
        <v>0</v>
      </c>
      <c r="S106" s="17">
        <v>0</v>
      </c>
      <c r="T106" s="6">
        <v>0</v>
      </c>
      <c r="U106" s="6">
        <v>0</v>
      </c>
      <c r="V106" s="6">
        <v>0</v>
      </c>
      <c r="W106" s="14">
        <v>11</v>
      </c>
      <c r="X106" s="14">
        <v>11</v>
      </c>
      <c r="Y106" s="6">
        <v>0</v>
      </c>
      <c r="Z106" s="6">
        <v>0</v>
      </c>
      <c r="AA106" s="17">
        <v>0</v>
      </c>
      <c r="AB106" s="6">
        <v>0</v>
      </c>
      <c r="AC106" s="6">
        <v>0</v>
      </c>
      <c r="AD106" s="17">
        <v>0</v>
      </c>
      <c r="AE106" s="6">
        <f t="shared" si="15"/>
        <v>11</v>
      </c>
      <c r="AF106" s="14" t="s">
        <v>1251</v>
      </c>
      <c r="AG106" s="5">
        <v>0</v>
      </c>
      <c r="AH106" s="14" t="s">
        <v>1251</v>
      </c>
      <c r="AI106" s="5">
        <v>0</v>
      </c>
      <c r="AJ106" s="6">
        <v>70</v>
      </c>
      <c r="AK106" s="5">
        <f t="shared" si="16"/>
        <v>6</v>
      </c>
      <c r="AL106" s="5">
        <f t="shared" si="17"/>
        <v>6</v>
      </c>
      <c r="AM106" s="5">
        <f t="shared" si="18"/>
        <v>47.480000000000004</v>
      </c>
    </row>
    <row r="107" spans="1:39" x14ac:dyDescent="0.2">
      <c r="A107" s="12">
        <v>105</v>
      </c>
      <c r="B107" s="6" t="s">
        <v>187</v>
      </c>
      <c r="C107" s="6" t="s">
        <v>1270</v>
      </c>
      <c r="D107" s="6" t="s">
        <v>205</v>
      </c>
      <c r="E107" s="6" t="s">
        <v>972</v>
      </c>
      <c r="F107" s="6" t="s">
        <v>187</v>
      </c>
      <c r="G107" s="6">
        <v>1717</v>
      </c>
      <c r="H107" s="5">
        <f t="shared" si="10"/>
        <v>20.603999999999999</v>
      </c>
      <c r="I107" s="13">
        <v>179</v>
      </c>
      <c r="J107" s="5">
        <f t="shared" si="11"/>
        <v>20</v>
      </c>
      <c r="K107" s="6">
        <v>58</v>
      </c>
      <c r="L107" s="5">
        <f t="shared" si="12"/>
        <v>9</v>
      </c>
      <c r="M107" s="5">
        <f t="shared" si="13"/>
        <v>49.603999999999999</v>
      </c>
      <c r="N107" s="17">
        <v>1</v>
      </c>
      <c r="O107" s="17">
        <v>0</v>
      </c>
      <c r="P107" s="6">
        <v>2</v>
      </c>
      <c r="Q107" s="17">
        <v>4</v>
      </c>
      <c r="R107" s="17">
        <f t="shared" si="20"/>
        <v>4</v>
      </c>
      <c r="S107" s="17">
        <v>0</v>
      </c>
      <c r="T107" s="6">
        <v>0</v>
      </c>
      <c r="U107" s="6">
        <v>0</v>
      </c>
      <c r="V107" s="6">
        <v>3</v>
      </c>
      <c r="W107" s="14">
        <v>16</v>
      </c>
      <c r="X107" s="14">
        <v>16</v>
      </c>
      <c r="Y107" s="6">
        <v>0</v>
      </c>
      <c r="Z107" s="6">
        <v>0</v>
      </c>
      <c r="AA107" s="17">
        <v>0</v>
      </c>
      <c r="AB107" s="6">
        <v>0</v>
      </c>
      <c r="AC107" s="6">
        <v>0</v>
      </c>
      <c r="AD107" s="17">
        <v>0</v>
      </c>
      <c r="AE107" s="6">
        <f t="shared" si="15"/>
        <v>23</v>
      </c>
      <c r="AF107" s="14" t="s">
        <v>1251</v>
      </c>
      <c r="AG107" s="5">
        <v>0</v>
      </c>
      <c r="AH107" s="14" t="s">
        <v>1251</v>
      </c>
      <c r="AI107" s="5">
        <v>0</v>
      </c>
      <c r="AJ107" s="6">
        <v>29</v>
      </c>
      <c r="AK107" s="5">
        <f t="shared" si="16"/>
        <v>2.9000000000000004</v>
      </c>
      <c r="AL107" s="5">
        <f t="shared" si="17"/>
        <v>2.9000000000000004</v>
      </c>
      <c r="AM107" s="5">
        <f t="shared" si="18"/>
        <v>75.504000000000005</v>
      </c>
    </row>
    <row r="108" spans="1:39" ht="12.75" x14ac:dyDescent="0.2">
      <c r="A108" s="12">
        <v>106</v>
      </c>
      <c r="B108" s="6" t="s">
        <v>207</v>
      </c>
      <c r="C108" s="6" t="s">
        <v>34</v>
      </c>
      <c r="D108" s="6" t="s">
        <v>206</v>
      </c>
      <c r="E108" s="6" t="s">
        <v>926</v>
      </c>
      <c r="F108" s="6" t="s">
        <v>207</v>
      </c>
      <c r="G108" s="6">
        <v>1022</v>
      </c>
      <c r="H108" s="5">
        <f t="shared" si="10"/>
        <v>12.264000000000001</v>
      </c>
      <c r="I108" s="13">
        <v>92</v>
      </c>
      <c r="J108" s="5">
        <f t="shared" si="11"/>
        <v>11.04</v>
      </c>
      <c r="K108" s="6">
        <v>23</v>
      </c>
      <c r="L108" s="5">
        <f t="shared" si="12"/>
        <v>4.6000000000000005</v>
      </c>
      <c r="M108" s="5">
        <f t="shared" si="13"/>
        <v>27.904000000000003</v>
      </c>
      <c r="N108" s="17">
        <v>2</v>
      </c>
      <c r="O108" s="17">
        <v>2</v>
      </c>
      <c r="P108" s="6">
        <v>0</v>
      </c>
      <c r="Q108" s="17">
        <v>0</v>
      </c>
      <c r="R108" s="17">
        <f t="shared" si="20"/>
        <v>2</v>
      </c>
      <c r="S108" s="17">
        <v>0</v>
      </c>
      <c r="T108" s="6">
        <v>2</v>
      </c>
      <c r="U108" s="6">
        <v>0</v>
      </c>
      <c r="V108" s="6">
        <v>0</v>
      </c>
      <c r="W108" s="6">
        <v>0</v>
      </c>
      <c r="X108" s="6">
        <v>0</v>
      </c>
      <c r="Y108" s="6">
        <v>4</v>
      </c>
      <c r="Z108" s="6">
        <v>3</v>
      </c>
      <c r="AA108" s="17">
        <v>0</v>
      </c>
      <c r="AB108" s="6">
        <v>0</v>
      </c>
      <c r="AC108" s="6">
        <v>0</v>
      </c>
      <c r="AD108" s="17">
        <v>0</v>
      </c>
      <c r="AE108" s="6">
        <f t="shared" si="15"/>
        <v>7</v>
      </c>
      <c r="AF108" s="16">
        <v>26.13</v>
      </c>
      <c r="AG108" s="5">
        <f t="shared" si="19"/>
        <v>6.0099</v>
      </c>
      <c r="AH108" s="14" t="s">
        <v>1251</v>
      </c>
      <c r="AI108" s="5">
        <v>0</v>
      </c>
      <c r="AJ108" s="6">
        <v>29</v>
      </c>
      <c r="AK108" s="5">
        <f t="shared" si="16"/>
        <v>2.9000000000000004</v>
      </c>
      <c r="AL108" s="5">
        <f t="shared" si="17"/>
        <v>8.9099000000000004</v>
      </c>
      <c r="AM108" s="5">
        <f t="shared" si="18"/>
        <v>43.813900000000004</v>
      </c>
    </row>
    <row r="109" spans="1:39" ht="12.75" x14ac:dyDescent="0.2">
      <c r="A109" s="12">
        <v>107</v>
      </c>
      <c r="B109" s="6" t="s">
        <v>207</v>
      </c>
      <c r="C109" s="6" t="s">
        <v>34</v>
      </c>
      <c r="D109" s="6" t="s">
        <v>208</v>
      </c>
      <c r="E109" s="6" t="s">
        <v>960</v>
      </c>
      <c r="F109" s="6" t="s">
        <v>207</v>
      </c>
      <c r="G109" s="6">
        <v>952</v>
      </c>
      <c r="H109" s="5">
        <f t="shared" si="10"/>
        <v>11.423999999999999</v>
      </c>
      <c r="I109" s="13">
        <v>88</v>
      </c>
      <c r="J109" s="5">
        <f t="shared" si="11"/>
        <v>10.559999999999999</v>
      </c>
      <c r="K109" s="6">
        <v>23</v>
      </c>
      <c r="L109" s="5">
        <f t="shared" si="12"/>
        <v>4.6000000000000005</v>
      </c>
      <c r="M109" s="5">
        <f t="shared" si="13"/>
        <v>26.584</v>
      </c>
      <c r="N109" s="17">
        <v>2</v>
      </c>
      <c r="O109" s="17">
        <v>2</v>
      </c>
      <c r="P109" s="6">
        <v>0</v>
      </c>
      <c r="Q109" s="17">
        <v>0</v>
      </c>
      <c r="R109" s="17">
        <f t="shared" si="20"/>
        <v>2</v>
      </c>
      <c r="S109" s="17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5</v>
      </c>
      <c r="Z109" s="6">
        <v>3</v>
      </c>
      <c r="AA109" s="17">
        <v>0</v>
      </c>
      <c r="AB109" s="6">
        <v>0</v>
      </c>
      <c r="AC109" s="6">
        <v>0</v>
      </c>
      <c r="AD109" s="17">
        <v>0</v>
      </c>
      <c r="AE109" s="6">
        <f t="shared" si="15"/>
        <v>5</v>
      </c>
      <c r="AF109" s="16">
        <v>10.09</v>
      </c>
      <c r="AG109" s="5">
        <f t="shared" si="19"/>
        <v>2.3207</v>
      </c>
      <c r="AH109" s="14" t="s">
        <v>1251</v>
      </c>
      <c r="AI109" s="5">
        <v>0</v>
      </c>
      <c r="AJ109" s="6">
        <v>27</v>
      </c>
      <c r="AK109" s="5">
        <f t="shared" si="16"/>
        <v>2.7</v>
      </c>
      <c r="AL109" s="5">
        <f t="shared" si="17"/>
        <v>5.0206999999999997</v>
      </c>
      <c r="AM109" s="5">
        <f t="shared" si="18"/>
        <v>36.604700000000001</v>
      </c>
    </row>
    <row r="110" spans="1:39" ht="12.75" x14ac:dyDescent="0.2">
      <c r="A110" s="12">
        <v>108</v>
      </c>
      <c r="B110" s="6" t="s">
        <v>207</v>
      </c>
      <c r="C110" s="6" t="s">
        <v>34</v>
      </c>
      <c r="D110" s="6" t="s">
        <v>209</v>
      </c>
      <c r="E110" s="6" t="s">
        <v>926</v>
      </c>
      <c r="F110" s="6" t="s">
        <v>210</v>
      </c>
      <c r="G110" s="6">
        <v>910</v>
      </c>
      <c r="H110" s="5">
        <f t="shared" si="10"/>
        <v>10.92</v>
      </c>
      <c r="I110" s="13">
        <v>83</v>
      </c>
      <c r="J110" s="5">
        <f t="shared" si="11"/>
        <v>9.9599999999999991</v>
      </c>
      <c r="K110" s="6">
        <v>22</v>
      </c>
      <c r="L110" s="5">
        <f t="shared" si="12"/>
        <v>4.4000000000000004</v>
      </c>
      <c r="M110" s="5">
        <f t="shared" si="13"/>
        <v>25.28</v>
      </c>
      <c r="N110" s="17">
        <v>2</v>
      </c>
      <c r="O110" s="17">
        <v>2</v>
      </c>
      <c r="P110" s="6">
        <v>0</v>
      </c>
      <c r="Q110" s="17">
        <v>0</v>
      </c>
      <c r="R110" s="17">
        <f t="shared" si="20"/>
        <v>2</v>
      </c>
      <c r="S110" s="17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5</v>
      </c>
      <c r="Z110" s="6">
        <v>3</v>
      </c>
      <c r="AA110" s="17">
        <v>0</v>
      </c>
      <c r="AB110" s="6">
        <v>0</v>
      </c>
      <c r="AC110" s="6">
        <v>0</v>
      </c>
      <c r="AD110" s="17">
        <v>0</v>
      </c>
      <c r="AE110" s="6">
        <f t="shared" si="15"/>
        <v>5</v>
      </c>
      <c r="AF110" s="16">
        <v>17.239999999999998</v>
      </c>
      <c r="AG110" s="5">
        <f t="shared" si="19"/>
        <v>3.9651999999999998</v>
      </c>
      <c r="AH110" s="14" t="s">
        <v>1251</v>
      </c>
      <c r="AI110" s="5">
        <v>0</v>
      </c>
      <c r="AJ110" s="6">
        <v>33</v>
      </c>
      <c r="AK110" s="5">
        <f t="shared" si="16"/>
        <v>3.3000000000000003</v>
      </c>
      <c r="AL110" s="5">
        <f t="shared" si="17"/>
        <v>7.2652000000000001</v>
      </c>
      <c r="AM110" s="5">
        <f t="shared" si="18"/>
        <v>37.545200000000001</v>
      </c>
    </row>
    <row r="111" spans="1:39" x14ac:dyDescent="0.2">
      <c r="A111" s="12">
        <v>109</v>
      </c>
      <c r="B111" s="6" t="s">
        <v>207</v>
      </c>
      <c r="C111" s="6" t="s">
        <v>34</v>
      </c>
      <c r="D111" s="6" t="s">
        <v>211</v>
      </c>
      <c r="E111" s="6" t="s">
        <v>927</v>
      </c>
      <c r="F111" s="6" t="s">
        <v>210</v>
      </c>
      <c r="G111" s="6">
        <v>1021</v>
      </c>
      <c r="H111" s="5">
        <f t="shared" si="10"/>
        <v>12.252000000000001</v>
      </c>
      <c r="I111" s="13">
        <v>80</v>
      </c>
      <c r="J111" s="5">
        <f t="shared" si="11"/>
        <v>9.6</v>
      </c>
      <c r="K111" s="6">
        <v>23</v>
      </c>
      <c r="L111" s="5">
        <f t="shared" si="12"/>
        <v>4.6000000000000005</v>
      </c>
      <c r="M111" s="5">
        <f t="shared" si="13"/>
        <v>26.452000000000002</v>
      </c>
      <c r="N111" s="17">
        <v>2</v>
      </c>
      <c r="O111" s="17">
        <v>2</v>
      </c>
      <c r="P111" s="6">
        <v>0</v>
      </c>
      <c r="Q111" s="17">
        <v>0</v>
      </c>
      <c r="R111" s="17">
        <f t="shared" si="20"/>
        <v>2</v>
      </c>
      <c r="S111" s="17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5</v>
      </c>
      <c r="Z111" s="6">
        <v>3</v>
      </c>
      <c r="AA111" s="17">
        <v>0</v>
      </c>
      <c r="AB111" s="6">
        <v>0</v>
      </c>
      <c r="AC111" s="6">
        <v>0</v>
      </c>
      <c r="AD111" s="17">
        <v>0</v>
      </c>
      <c r="AE111" s="6">
        <f t="shared" si="15"/>
        <v>5</v>
      </c>
      <c r="AF111" s="14" t="s">
        <v>1251</v>
      </c>
      <c r="AG111" s="5">
        <v>0</v>
      </c>
      <c r="AH111" s="14" t="s">
        <v>1251</v>
      </c>
      <c r="AI111" s="5">
        <v>0</v>
      </c>
      <c r="AJ111" s="6">
        <v>20</v>
      </c>
      <c r="AK111" s="5">
        <f t="shared" si="16"/>
        <v>2</v>
      </c>
      <c r="AL111" s="5">
        <f t="shared" si="17"/>
        <v>2</v>
      </c>
      <c r="AM111" s="5">
        <f t="shared" si="18"/>
        <v>33.451999999999998</v>
      </c>
    </row>
    <row r="112" spans="1:39" ht="12.75" x14ac:dyDescent="0.2">
      <c r="A112" s="12">
        <v>110</v>
      </c>
      <c r="B112" s="6" t="s">
        <v>207</v>
      </c>
      <c r="C112" s="6" t="s">
        <v>34</v>
      </c>
      <c r="D112" s="6" t="s">
        <v>212</v>
      </c>
      <c r="E112" s="6" t="s">
        <v>927</v>
      </c>
      <c r="F112" s="6" t="s">
        <v>213</v>
      </c>
      <c r="G112" s="6">
        <v>780</v>
      </c>
      <c r="H112" s="5">
        <f t="shared" si="10"/>
        <v>9.36</v>
      </c>
      <c r="I112" s="13">
        <v>72</v>
      </c>
      <c r="J112" s="5">
        <f t="shared" si="11"/>
        <v>8.64</v>
      </c>
      <c r="K112" s="6">
        <v>22</v>
      </c>
      <c r="L112" s="5">
        <f t="shared" si="12"/>
        <v>4.4000000000000004</v>
      </c>
      <c r="M112" s="5">
        <f t="shared" si="13"/>
        <v>22.4</v>
      </c>
      <c r="N112" s="17">
        <v>2</v>
      </c>
      <c r="O112" s="17">
        <v>2</v>
      </c>
      <c r="P112" s="6">
        <v>0</v>
      </c>
      <c r="Q112" s="17">
        <v>0</v>
      </c>
      <c r="R112" s="17">
        <f t="shared" si="20"/>
        <v>2</v>
      </c>
      <c r="S112" s="17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7</v>
      </c>
      <c r="Z112" s="6">
        <v>4</v>
      </c>
      <c r="AA112" s="17">
        <v>0</v>
      </c>
      <c r="AB112" s="6">
        <v>0</v>
      </c>
      <c r="AC112" s="6">
        <v>0</v>
      </c>
      <c r="AD112" s="17">
        <v>0</v>
      </c>
      <c r="AE112" s="6">
        <f t="shared" si="15"/>
        <v>6</v>
      </c>
      <c r="AF112" s="16">
        <v>21.97</v>
      </c>
      <c r="AG112" s="5">
        <f t="shared" si="19"/>
        <v>5.0530999999999997</v>
      </c>
      <c r="AH112" s="14" t="s">
        <v>1251</v>
      </c>
      <c r="AI112" s="5">
        <v>0</v>
      </c>
      <c r="AJ112" s="6">
        <v>16</v>
      </c>
      <c r="AK112" s="5">
        <f t="shared" si="16"/>
        <v>1.6</v>
      </c>
      <c r="AL112" s="5">
        <f t="shared" si="17"/>
        <v>6.6531000000000002</v>
      </c>
      <c r="AM112" s="5">
        <f t="shared" si="18"/>
        <v>35.053100000000001</v>
      </c>
    </row>
    <row r="113" spans="1:39" ht="12.75" x14ac:dyDescent="0.2">
      <c r="A113" s="12">
        <v>111</v>
      </c>
      <c r="B113" s="6" t="s">
        <v>207</v>
      </c>
      <c r="C113" s="6" t="s">
        <v>34</v>
      </c>
      <c r="D113" s="6" t="s">
        <v>214</v>
      </c>
      <c r="E113" s="6"/>
      <c r="F113" s="6" t="s">
        <v>215</v>
      </c>
      <c r="G113" s="6">
        <v>1354</v>
      </c>
      <c r="H113" s="5">
        <f t="shared" si="10"/>
        <v>16.248000000000001</v>
      </c>
      <c r="I113" s="13">
        <v>123</v>
      </c>
      <c r="J113" s="5">
        <f t="shared" si="11"/>
        <v>14.76</v>
      </c>
      <c r="K113" s="6">
        <v>30</v>
      </c>
      <c r="L113" s="5">
        <f t="shared" si="12"/>
        <v>6</v>
      </c>
      <c r="M113" s="5">
        <f t="shared" si="13"/>
        <v>37.008000000000003</v>
      </c>
      <c r="N113" s="17">
        <v>2</v>
      </c>
      <c r="O113" s="17">
        <v>2</v>
      </c>
      <c r="P113" s="6">
        <v>0</v>
      </c>
      <c r="Q113" s="17">
        <v>0</v>
      </c>
      <c r="R113" s="17">
        <f t="shared" si="20"/>
        <v>2</v>
      </c>
      <c r="S113" s="17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8</v>
      </c>
      <c r="Z113" s="6">
        <v>4</v>
      </c>
      <c r="AA113" s="17">
        <v>0</v>
      </c>
      <c r="AB113" s="6">
        <v>0</v>
      </c>
      <c r="AC113" s="6">
        <v>0</v>
      </c>
      <c r="AD113" s="17">
        <v>0</v>
      </c>
      <c r="AE113" s="6">
        <f t="shared" si="15"/>
        <v>6</v>
      </c>
      <c r="AF113" s="16">
        <v>19.010000000000002</v>
      </c>
      <c r="AG113" s="5">
        <f t="shared" si="19"/>
        <v>4.372300000000001</v>
      </c>
      <c r="AH113" s="14" t="s">
        <v>1251</v>
      </c>
      <c r="AI113" s="5">
        <v>0</v>
      </c>
      <c r="AJ113" s="6">
        <v>53</v>
      </c>
      <c r="AK113" s="5">
        <f t="shared" si="16"/>
        <v>5.3000000000000007</v>
      </c>
      <c r="AL113" s="5">
        <f t="shared" si="17"/>
        <v>9.6723000000000017</v>
      </c>
      <c r="AM113" s="5">
        <f t="shared" si="18"/>
        <v>52.680300000000003</v>
      </c>
    </row>
    <row r="114" spans="1:39" ht="12.75" x14ac:dyDescent="0.2">
      <c r="A114" s="12">
        <v>112</v>
      </c>
      <c r="B114" s="6" t="s">
        <v>207</v>
      </c>
      <c r="C114" s="6" t="s">
        <v>34</v>
      </c>
      <c r="D114" s="6" t="s">
        <v>216</v>
      </c>
      <c r="E114" s="6" t="s">
        <v>926</v>
      </c>
      <c r="F114" s="6" t="s">
        <v>217</v>
      </c>
      <c r="G114" s="6">
        <v>739</v>
      </c>
      <c r="H114" s="5">
        <f t="shared" si="10"/>
        <v>8.8680000000000003</v>
      </c>
      <c r="I114" s="13">
        <v>80</v>
      </c>
      <c r="J114" s="5">
        <f t="shared" si="11"/>
        <v>9.6</v>
      </c>
      <c r="K114" s="6">
        <v>18</v>
      </c>
      <c r="L114" s="5">
        <f t="shared" si="12"/>
        <v>3.6</v>
      </c>
      <c r="M114" s="5">
        <f t="shared" si="13"/>
        <v>22.068000000000001</v>
      </c>
      <c r="N114" s="17">
        <v>2</v>
      </c>
      <c r="O114" s="17">
        <v>2</v>
      </c>
      <c r="P114" s="6">
        <v>0</v>
      </c>
      <c r="Q114" s="17">
        <v>0</v>
      </c>
      <c r="R114" s="17">
        <f t="shared" si="20"/>
        <v>2</v>
      </c>
      <c r="S114" s="17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2</v>
      </c>
      <c r="Z114" s="6">
        <v>2</v>
      </c>
      <c r="AA114" s="17">
        <v>0</v>
      </c>
      <c r="AB114" s="6">
        <v>0</v>
      </c>
      <c r="AC114" s="6">
        <v>0</v>
      </c>
      <c r="AD114" s="17">
        <v>0</v>
      </c>
      <c r="AE114" s="6">
        <f t="shared" si="15"/>
        <v>4</v>
      </c>
      <c r="AF114" s="16">
        <v>21.22</v>
      </c>
      <c r="AG114" s="5">
        <f t="shared" si="19"/>
        <v>4.8806000000000003</v>
      </c>
      <c r="AH114" s="14">
        <v>3.24</v>
      </c>
      <c r="AI114" s="6">
        <v>2</v>
      </c>
      <c r="AJ114" s="6">
        <v>17</v>
      </c>
      <c r="AK114" s="5">
        <f t="shared" si="16"/>
        <v>1.7000000000000002</v>
      </c>
      <c r="AL114" s="5">
        <f t="shared" si="17"/>
        <v>8.5806000000000004</v>
      </c>
      <c r="AM114" s="5">
        <f t="shared" si="18"/>
        <v>34.648600000000002</v>
      </c>
    </row>
    <row r="115" spans="1:39" ht="12.75" x14ac:dyDescent="0.2">
      <c r="A115" s="12">
        <v>113</v>
      </c>
      <c r="B115" s="6" t="s">
        <v>207</v>
      </c>
      <c r="C115" s="6" t="s">
        <v>34</v>
      </c>
      <c r="D115" s="6" t="s">
        <v>218</v>
      </c>
      <c r="E115" s="6" t="s">
        <v>927</v>
      </c>
      <c r="F115" s="6" t="s">
        <v>217</v>
      </c>
      <c r="G115" s="6">
        <v>983</v>
      </c>
      <c r="H115" s="5">
        <f t="shared" si="10"/>
        <v>11.795999999999999</v>
      </c>
      <c r="I115" s="13">
        <v>95</v>
      </c>
      <c r="J115" s="5">
        <f t="shared" si="11"/>
        <v>11.4</v>
      </c>
      <c r="K115" s="6">
        <v>25</v>
      </c>
      <c r="L115" s="5">
        <f t="shared" si="12"/>
        <v>5</v>
      </c>
      <c r="M115" s="5">
        <f t="shared" si="13"/>
        <v>28.195999999999998</v>
      </c>
      <c r="N115" s="17">
        <v>2</v>
      </c>
      <c r="O115" s="17">
        <v>2</v>
      </c>
      <c r="P115" s="6">
        <v>0</v>
      </c>
      <c r="Q115" s="17">
        <v>0</v>
      </c>
      <c r="R115" s="17">
        <f t="shared" si="20"/>
        <v>2</v>
      </c>
      <c r="S115" s="17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5</v>
      </c>
      <c r="Z115" s="6">
        <v>3</v>
      </c>
      <c r="AA115" s="17">
        <v>0</v>
      </c>
      <c r="AB115" s="6">
        <v>0</v>
      </c>
      <c r="AC115" s="6">
        <v>0</v>
      </c>
      <c r="AD115" s="17">
        <v>0</v>
      </c>
      <c r="AE115" s="6">
        <f t="shared" si="15"/>
        <v>5</v>
      </c>
      <c r="AF115" s="16">
        <v>18.36</v>
      </c>
      <c r="AG115" s="5">
        <f t="shared" si="19"/>
        <v>4.2228000000000003</v>
      </c>
      <c r="AH115" s="14" t="s">
        <v>1251</v>
      </c>
      <c r="AI115" s="5">
        <v>0</v>
      </c>
      <c r="AJ115" s="6">
        <v>27</v>
      </c>
      <c r="AK115" s="5">
        <f t="shared" si="16"/>
        <v>2.7</v>
      </c>
      <c r="AL115" s="5">
        <f t="shared" si="17"/>
        <v>6.9228000000000005</v>
      </c>
      <c r="AM115" s="5">
        <f t="shared" si="18"/>
        <v>40.1188</v>
      </c>
    </row>
    <row r="116" spans="1:39" ht="12.75" x14ac:dyDescent="0.2">
      <c r="A116" s="12">
        <v>114</v>
      </c>
      <c r="B116" s="6" t="s">
        <v>207</v>
      </c>
      <c r="C116" s="6" t="s">
        <v>34</v>
      </c>
      <c r="D116" s="6" t="s">
        <v>219</v>
      </c>
      <c r="E116" s="6" t="s">
        <v>960</v>
      </c>
      <c r="F116" s="6" t="s">
        <v>217</v>
      </c>
      <c r="G116" s="6">
        <v>975</v>
      </c>
      <c r="H116" s="5">
        <f t="shared" si="10"/>
        <v>11.700000000000001</v>
      </c>
      <c r="I116" s="13">
        <v>105</v>
      </c>
      <c r="J116" s="5">
        <f t="shared" si="11"/>
        <v>12.6</v>
      </c>
      <c r="K116" s="6">
        <v>25</v>
      </c>
      <c r="L116" s="5">
        <f t="shared" si="12"/>
        <v>5</v>
      </c>
      <c r="M116" s="5">
        <f t="shared" si="13"/>
        <v>29.3</v>
      </c>
      <c r="N116" s="17">
        <v>2</v>
      </c>
      <c r="O116" s="17">
        <v>2</v>
      </c>
      <c r="P116" s="6">
        <v>0</v>
      </c>
      <c r="Q116" s="17">
        <v>0</v>
      </c>
      <c r="R116" s="17">
        <f t="shared" si="20"/>
        <v>2</v>
      </c>
      <c r="S116" s="17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8</v>
      </c>
      <c r="Z116" s="6">
        <v>4</v>
      </c>
      <c r="AA116" s="17">
        <v>0</v>
      </c>
      <c r="AB116" s="6">
        <v>0</v>
      </c>
      <c r="AC116" s="6">
        <v>0</v>
      </c>
      <c r="AD116" s="17">
        <v>0</v>
      </c>
      <c r="AE116" s="6">
        <f t="shared" si="15"/>
        <v>6</v>
      </c>
      <c r="AF116" s="16">
        <v>17.649999999999999</v>
      </c>
      <c r="AG116" s="5">
        <f t="shared" si="19"/>
        <v>4.0594999999999999</v>
      </c>
      <c r="AH116" s="14" t="s">
        <v>1251</v>
      </c>
      <c r="AI116" s="5">
        <v>0</v>
      </c>
      <c r="AJ116" s="6">
        <v>30</v>
      </c>
      <c r="AK116" s="5">
        <f t="shared" si="16"/>
        <v>3</v>
      </c>
      <c r="AL116" s="5">
        <f t="shared" si="17"/>
        <v>7.0594999999999999</v>
      </c>
      <c r="AM116" s="5">
        <f t="shared" si="18"/>
        <v>42.359499999999997</v>
      </c>
    </row>
    <row r="117" spans="1:39" ht="12.75" x14ac:dyDescent="0.2">
      <c r="A117" s="12">
        <v>115</v>
      </c>
      <c r="B117" s="6" t="s">
        <v>207</v>
      </c>
      <c r="C117" s="6" t="s">
        <v>34</v>
      </c>
      <c r="D117" s="6" t="s">
        <v>220</v>
      </c>
      <c r="E117" s="6" t="s">
        <v>926</v>
      </c>
      <c r="F117" s="6" t="s">
        <v>221</v>
      </c>
      <c r="G117" s="6">
        <v>972</v>
      </c>
      <c r="H117" s="5">
        <f t="shared" si="10"/>
        <v>11.664</v>
      </c>
      <c r="I117" s="13">
        <v>90</v>
      </c>
      <c r="J117" s="5">
        <f t="shared" si="11"/>
        <v>10.799999999999999</v>
      </c>
      <c r="K117" s="6">
        <v>24</v>
      </c>
      <c r="L117" s="5">
        <f t="shared" si="12"/>
        <v>4.8000000000000007</v>
      </c>
      <c r="M117" s="5">
        <f t="shared" si="13"/>
        <v>27.263999999999999</v>
      </c>
      <c r="N117" s="17">
        <v>2</v>
      </c>
      <c r="O117" s="17">
        <v>2</v>
      </c>
      <c r="P117" s="6">
        <v>0</v>
      </c>
      <c r="Q117" s="17">
        <v>0</v>
      </c>
      <c r="R117" s="17">
        <f t="shared" si="20"/>
        <v>2</v>
      </c>
      <c r="S117" s="17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4</v>
      </c>
      <c r="Z117" s="6">
        <v>3</v>
      </c>
      <c r="AA117" s="17">
        <v>0</v>
      </c>
      <c r="AB117" s="6">
        <v>0</v>
      </c>
      <c r="AC117" s="6">
        <v>0</v>
      </c>
      <c r="AD117" s="17">
        <v>0</v>
      </c>
      <c r="AE117" s="6">
        <f t="shared" si="15"/>
        <v>5</v>
      </c>
      <c r="AF117" s="16">
        <v>29.12</v>
      </c>
      <c r="AG117" s="5">
        <f t="shared" si="19"/>
        <v>6.6976000000000004</v>
      </c>
      <c r="AH117" s="14" t="s">
        <v>1251</v>
      </c>
      <c r="AI117" s="5">
        <v>0</v>
      </c>
      <c r="AJ117" s="6">
        <v>23</v>
      </c>
      <c r="AK117" s="5">
        <f t="shared" si="16"/>
        <v>2.3000000000000003</v>
      </c>
      <c r="AL117" s="5">
        <f t="shared" si="17"/>
        <v>8.9976000000000003</v>
      </c>
      <c r="AM117" s="5">
        <f t="shared" si="18"/>
        <v>41.261599999999994</v>
      </c>
    </row>
    <row r="118" spans="1:39" ht="12.75" x14ac:dyDescent="0.2">
      <c r="A118" s="12">
        <v>116</v>
      </c>
      <c r="B118" s="6" t="s">
        <v>207</v>
      </c>
      <c r="C118" s="6" t="s">
        <v>34</v>
      </c>
      <c r="D118" s="6" t="s">
        <v>222</v>
      </c>
      <c r="E118" s="6" t="s">
        <v>927</v>
      </c>
      <c r="F118" s="6" t="s">
        <v>221</v>
      </c>
      <c r="G118" s="6">
        <v>992</v>
      </c>
      <c r="H118" s="5">
        <f t="shared" si="10"/>
        <v>11.904</v>
      </c>
      <c r="I118" s="13">
        <v>87</v>
      </c>
      <c r="J118" s="5">
        <f t="shared" si="11"/>
        <v>10.44</v>
      </c>
      <c r="K118" s="6">
        <v>24</v>
      </c>
      <c r="L118" s="5">
        <f t="shared" si="12"/>
        <v>4.8000000000000007</v>
      </c>
      <c r="M118" s="5">
        <f t="shared" si="13"/>
        <v>27.144000000000002</v>
      </c>
      <c r="N118" s="17">
        <v>2</v>
      </c>
      <c r="O118" s="17">
        <v>2</v>
      </c>
      <c r="P118" s="6">
        <v>0</v>
      </c>
      <c r="Q118" s="17">
        <v>0</v>
      </c>
      <c r="R118" s="17">
        <f t="shared" si="20"/>
        <v>2</v>
      </c>
      <c r="S118" s="17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9</v>
      </c>
      <c r="Z118" s="6">
        <v>4</v>
      </c>
      <c r="AA118" s="17">
        <v>0</v>
      </c>
      <c r="AB118" s="6">
        <v>0</v>
      </c>
      <c r="AC118" s="6">
        <v>0</v>
      </c>
      <c r="AD118" s="17">
        <v>0</v>
      </c>
      <c r="AE118" s="6">
        <f t="shared" si="15"/>
        <v>6</v>
      </c>
      <c r="AF118" s="16">
        <v>17.850000000000001</v>
      </c>
      <c r="AG118" s="5">
        <f t="shared" si="19"/>
        <v>4.1055000000000001</v>
      </c>
      <c r="AH118" s="14" t="s">
        <v>1251</v>
      </c>
      <c r="AI118" s="5">
        <v>0</v>
      </c>
      <c r="AJ118" s="6">
        <v>24</v>
      </c>
      <c r="AK118" s="5">
        <f t="shared" si="16"/>
        <v>2.4000000000000004</v>
      </c>
      <c r="AL118" s="5">
        <f t="shared" si="17"/>
        <v>6.5055000000000005</v>
      </c>
      <c r="AM118" s="5">
        <f t="shared" si="18"/>
        <v>39.649500000000003</v>
      </c>
    </row>
    <row r="119" spans="1:39" ht="12.75" x14ac:dyDescent="0.2">
      <c r="A119" s="12">
        <v>117</v>
      </c>
      <c r="B119" s="6" t="s">
        <v>207</v>
      </c>
      <c r="C119" s="6" t="s">
        <v>34</v>
      </c>
      <c r="D119" s="6" t="s">
        <v>223</v>
      </c>
      <c r="E119" s="6"/>
      <c r="F119" s="6" t="s">
        <v>224</v>
      </c>
      <c r="G119" s="6">
        <v>585</v>
      </c>
      <c r="H119" s="5">
        <f t="shared" si="10"/>
        <v>7.0200000000000005</v>
      </c>
      <c r="I119" s="13">
        <v>55</v>
      </c>
      <c r="J119" s="5">
        <f t="shared" si="11"/>
        <v>6.6</v>
      </c>
      <c r="K119" s="6">
        <v>17</v>
      </c>
      <c r="L119" s="5">
        <f t="shared" si="12"/>
        <v>3.4000000000000004</v>
      </c>
      <c r="M119" s="5">
        <f t="shared" si="13"/>
        <v>17.020000000000003</v>
      </c>
      <c r="N119" s="17">
        <v>2</v>
      </c>
      <c r="O119" s="17">
        <v>2</v>
      </c>
      <c r="P119" s="6">
        <v>0</v>
      </c>
      <c r="Q119" s="17">
        <v>0</v>
      </c>
      <c r="R119" s="17">
        <f t="shared" si="20"/>
        <v>2</v>
      </c>
      <c r="S119" s="17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7</v>
      </c>
      <c r="Z119" s="6">
        <v>4</v>
      </c>
      <c r="AA119" s="17">
        <v>0</v>
      </c>
      <c r="AB119" s="6">
        <v>0</v>
      </c>
      <c r="AC119" s="6">
        <v>0</v>
      </c>
      <c r="AD119" s="17">
        <v>0</v>
      </c>
      <c r="AE119" s="6">
        <f t="shared" si="15"/>
        <v>6</v>
      </c>
      <c r="AF119" s="16">
        <v>23.41</v>
      </c>
      <c r="AG119" s="5">
        <f t="shared" si="19"/>
        <v>5.3843000000000005</v>
      </c>
      <c r="AH119" s="14" t="s">
        <v>1251</v>
      </c>
      <c r="AI119" s="5">
        <v>0</v>
      </c>
      <c r="AJ119" s="6">
        <v>11</v>
      </c>
      <c r="AK119" s="5">
        <f t="shared" si="16"/>
        <v>1.1000000000000001</v>
      </c>
      <c r="AL119" s="5">
        <f t="shared" si="17"/>
        <v>6.4843000000000011</v>
      </c>
      <c r="AM119" s="5">
        <f t="shared" si="18"/>
        <v>29.504300000000004</v>
      </c>
    </row>
    <row r="120" spans="1:39" ht="12.75" x14ac:dyDescent="0.2">
      <c r="A120" s="12">
        <v>118</v>
      </c>
      <c r="B120" s="6" t="s">
        <v>207</v>
      </c>
      <c r="C120" s="6" t="s">
        <v>34</v>
      </c>
      <c r="D120" s="6" t="s">
        <v>225</v>
      </c>
      <c r="E120" s="6" t="s">
        <v>926</v>
      </c>
      <c r="F120" s="6" t="s">
        <v>213</v>
      </c>
      <c r="G120" s="6">
        <v>730</v>
      </c>
      <c r="H120" s="5">
        <f t="shared" si="10"/>
        <v>8.76</v>
      </c>
      <c r="I120" s="13">
        <v>73</v>
      </c>
      <c r="J120" s="5">
        <f t="shared" si="11"/>
        <v>8.76</v>
      </c>
      <c r="K120" s="6">
        <v>20</v>
      </c>
      <c r="L120" s="5">
        <f t="shared" si="12"/>
        <v>4</v>
      </c>
      <c r="M120" s="5">
        <f t="shared" si="13"/>
        <v>21.52</v>
      </c>
      <c r="N120" s="17">
        <v>2</v>
      </c>
      <c r="O120" s="17">
        <v>2</v>
      </c>
      <c r="P120" s="6">
        <v>0</v>
      </c>
      <c r="Q120" s="17">
        <v>0</v>
      </c>
      <c r="R120" s="17">
        <f t="shared" si="20"/>
        <v>2</v>
      </c>
      <c r="S120" s="17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7</v>
      </c>
      <c r="Z120" s="6">
        <v>4</v>
      </c>
      <c r="AA120" s="17">
        <v>0</v>
      </c>
      <c r="AB120" s="6">
        <v>0</v>
      </c>
      <c r="AC120" s="6">
        <v>0</v>
      </c>
      <c r="AD120" s="17">
        <v>0</v>
      </c>
      <c r="AE120" s="6">
        <f t="shared" si="15"/>
        <v>6</v>
      </c>
      <c r="AF120" s="16">
        <v>22.22</v>
      </c>
      <c r="AG120" s="5">
        <f t="shared" si="19"/>
        <v>5.1105999999999998</v>
      </c>
      <c r="AH120" s="14" t="s">
        <v>1251</v>
      </c>
      <c r="AI120" s="5">
        <v>0</v>
      </c>
      <c r="AJ120" s="6">
        <v>23</v>
      </c>
      <c r="AK120" s="5">
        <f t="shared" si="16"/>
        <v>2.3000000000000003</v>
      </c>
      <c r="AL120" s="5">
        <f t="shared" si="17"/>
        <v>7.4106000000000005</v>
      </c>
      <c r="AM120" s="5">
        <f t="shared" si="18"/>
        <v>34.930599999999998</v>
      </c>
    </row>
    <row r="121" spans="1:39" ht="12.75" x14ac:dyDescent="0.2">
      <c r="A121" s="12">
        <v>119</v>
      </c>
      <c r="B121" s="6" t="s">
        <v>207</v>
      </c>
      <c r="C121" s="6" t="s">
        <v>40</v>
      </c>
      <c r="D121" s="6" t="s">
        <v>226</v>
      </c>
      <c r="E121" s="6"/>
      <c r="F121" s="6" t="s">
        <v>227</v>
      </c>
      <c r="G121" s="6">
        <v>1075</v>
      </c>
      <c r="H121" s="5">
        <f t="shared" si="10"/>
        <v>12.9</v>
      </c>
      <c r="I121" s="13">
        <v>99</v>
      </c>
      <c r="J121" s="5">
        <f t="shared" si="11"/>
        <v>11.879999999999999</v>
      </c>
      <c r="K121" s="6">
        <v>26</v>
      </c>
      <c r="L121" s="5">
        <f t="shared" si="12"/>
        <v>5.2</v>
      </c>
      <c r="M121" s="5">
        <f t="shared" si="13"/>
        <v>29.98</v>
      </c>
      <c r="N121" s="17">
        <v>3</v>
      </c>
      <c r="O121" s="17">
        <v>4</v>
      </c>
      <c r="P121" s="6">
        <v>0</v>
      </c>
      <c r="Q121" s="17">
        <v>0</v>
      </c>
      <c r="R121" s="17">
        <f t="shared" si="20"/>
        <v>4</v>
      </c>
      <c r="S121" s="17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8</v>
      </c>
      <c r="Z121" s="6">
        <v>4</v>
      </c>
      <c r="AA121" s="17">
        <v>0</v>
      </c>
      <c r="AB121" s="6">
        <v>0</v>
      </c>
      <c r="AC121" s="6">
        <v>0</v>
      </c>
      <c r="AD121" s="17">
        <v>3</v>
      </c>
      <c r="AE121" s="6">
        <f t="shared" si="15"/>
        <v>11</v>
      </c>
      <c r="AF121" s="16">
        <v>10.73</v>
      </c>
      <c r="AG121" s="5">
        <f t="shared" si="19"/>
        <v>2.4679000000000002</v>
      </c>
      <c r="AH121" s="14" t="s">
        <v>1251</v>
      </c>
      <c r="AI121" s="5">
        <v>0</v>
      </c>
      <c r="AJ121" s="6">
        <v>19</v>
      </c>
      <c r="AK121" s="5">
        <f t="shared" si="16"/>
        <v>1.9000000000000001</v>
      </c>
      <c r="AL121" s="5">
        <f t="shared" si="17"/>
        <v>4.3679000000000006</v>
      </c>
      <c r="AM121" s="5">
        <f t="shared" si="18"/>
        <v>45.347900000000003</v>
      </c>
    </row>
    <row r="122" spans="1:39" x14ac:dyDescent="0.2">
      <c r="A122" s="12">
        <v>120</v>
      </c>
      <c r="B122" s="6" t="s">
        <v>207</v>
      </c>
      <c r="C122" s="6" t="s">
        <v>40</v>
      </c>
      <c r="D122" s="6" t="s">
        <v>228</v>
      </c>
      <c r="E122" s="6" t="s">
        <v>982</v>
      </c>
      <c r="F122" s="6" t="s">
        <v>229</v>
      </c>
      <c r="G122" s="6">
        <v>464</v>
      </c>
      <c r="H122" s="5">
        <f t="shared" si="10"/>
        <v>5.5680000000000005</v>
      </c>
      <c r="I122" s="13">
        <v>48</v>
      </c>
      <c r="J122" s="5">
        <f t="shared" si="11"/>
        <v>5.76</v>
      </c>
      <c r="K122" s="6">
        <v>14</v>
      </c>
      <c r="L122" s="5">
        <f t="shared" si="12"/>
        <v>2.8000000000000003</v>
      </c>
      <c r="M122" s="5">
        <f t="shared" si="13"/>
        <v>14.128</v>
      </c>
      <c r="N122" s="17">
        <v>3</v>
      </c>
      <c r="O122" s="17">
        <v>4</v>
      </c>
      <c r="P122" s="6">
        <v>0</v>
      </c>
      <c r="Q122" s="17">
        <v>0</v>
      </c>
      <c r="R122" s="17">
        <f t="shared" si="20"/>
        <v>4</v>
      </c>
      <c r="S122" s="17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4</v>
      </c>
      <c r="Z122" s="6">
        <v>3</v>
      </c>
      <c r="AA122" s="17">
        <v>0</v>
      </c>
      <c r="AB122" s="6">
        <v>0</v>
      </c>
      <c r="AC122" s="6">
        <v>7</v>
      </c>
      <c r="AD122" s="17">
        <v>0</v>
      </c>
      <c r="AE122" s="6">
        <f t="shared" si="15"/>
        <v>14</v>
      </c>
      <c r="AF122" s="14" t="s">
        <v>1251</v>
      </c>
      <c r="AG122" s="5">
        <v>0</v>
      </c>
      <c r="AH122" s="14" t="s">
        <v>1251</v>
      </c>
      <c r="AI122" s="5">
        <v>0</v>
      </c>
      <c r="AJ122" s="6">
        <v>10</v>
      </c>
      <c r="AK122" s="5">
        <f t="shared" si="16"/>
        <v>1</v>
      </c>
      <c r="AL122" s="5">
        <f t="shared" si="17"/>
        <v>1</v>
      </c>
      <c r="AM122" s="5">
        <f t="shared" si="18"/>
        <v>29.128</v>
      </c>
    </row>
    <row r="123" spans="1:39" ht="12.75" x14ac:dyDescent="0.2">
      <c r="A123" s="12">
        <v>121</v>
      </c>
      <c r="B123" s="6" t="s">
        <v>207</v>
      </c>
      <c r="C123" s="6" t="s">
        <v>40</v>
      </c>
      <c r="D123" s="6" t="s">
        <v>230</v>
      </c>
      <c r="E123" s="6" t="s">
        <v>983</v>
      </c>
      <c r="F123" s="6" t="s">
        <v>231</v>
      </c>
      <c r="G123" s="6">
        <v>821</v>
      </c>
      <c r="H123" s="5">
        <f t="shared" si="10"/>
        <v>9.8520000000000003</v>
      </c>
      <c r="I123" s="13">
        <v>85</v>
      </c>
      <c r="J123" s="5">
        <f t="shared" si="11"/>
        <v>10.199999999999999</v>
      </c>
      <c r="K123" s="6">
        <v>22</v>
      </c>
      <c r="L123" s="5">
        <f t="shared" si="12"/>
        <v>4.4000000000000004</v>
      </c>
      <c r="M123" s="5">
        <f t="shared" si="13"/>
        <v>24.451999999999998</v>
      </c>
      <c r="N123" s="17">
        <v>3</v>
      </c>
      <c r="O123" s="17">
        <v>4</v>
      </c>
      <c r="P123" s="6">
        <v>0</v>
      </c>
      <c r="Q123" s="17">
        <v>0</v>
      </c>
      <c r="R123" s="17">
        <f t="shared" si="20"/>
        <v>4</v>
      </c>
      <c r="S123" s="17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4</v>
      </c>
      <c r="Z123" s="6">
        <v>3</v>
      </c>
      <c r="AA123" s="17">
        <v>0</v>
      </c>
      <c r="AB123" s="6">
        <v>0</v>
      </c>
      <c r="AC123" s="6">
        <v>0</v>
      </c>
      <c r="AD123" s="17">
        <v>0</v>
      </c>
      <c r="AE123" s="6">
        <f t="shared" si="15"/>
        <v>7</v>
      </c>
      <c r="AF123" s="16">
        <v>13.71</v>
      </c>
      <c r="AG123" s="5">
        <f t="shared" si="19"/>
        <v>3.1533000000000002</v>
      </c>
      <c r="AH123" s="14" t="s">
        <v>1251</v>
      </c>
      <c r="AI123" s="5">
        <v>0</v>
      </c>
      <c r="AJ123" s="6">
        <v>23</v>
      </c>
      <c r="AK123" s="5">
        <f t="shared" si="16"/>
        <v>2.3000000000000003</v>
      </c>
      <c r="AL123" s="5">
        <f t="shared" si="17"/>
        <v>5.4533000000000005</v>
      </c>
      <c r="AM123" s="5">
        <f t="shared" si="18"/>
        <v>36.905299999999997</v>
      </c>
    </row>
    <row r="124" spans="1:39" ht="12.75" x14ac:dyDescent="0.2">
      <c r="A124" s="12">
        <v>122</v>
      </c>
      <c r="B124" s="6" t="s">
        <v>207</v>
      </c>
      <c r="C124" s="6" t="s">
        <v>40</v>
      </c>
      <c r="D124" s="6" t="s">
        <v>232</v>
      </c>
      <c r="E124" s="6"/>
      <c r="F124" s="6" t="s">
        <v>233</v>
      </c>
      <c r="G124" s="6">
        <v>1049</v>
      </c>
      <c r="H124" s="5">
        <f t="shared" si="10"/>
        <v>12.588000000000001</v>
      </c>
      <c r="I124" s="13">
        <v>92</v>
      </c>
      <c r="J124" s="5">
        <f t="shared" si="11"/>
        <v>11.04</v>
      </c>
      <c r="K124" s="6">
        <v>26</v>
      </c>
      <c r="L124" s="5">
        <f t="shared" si="12"/>
        <v>5.2</v>
      </c>
      <c r="M124" s="5">
        <f t="shared" si="13"/>
        <v>28.827999999999999</v>
      </c>
      <c r="N124" s="17">
        <v>3</v>
      </c>
      <c r="O124" s="17">
        <v>4</v>
      </c>
      <c r="P124" s="6">
        <v>0</v>
      </c>
      <c r="Q124" s="17">
        <v>0</v>
      </c>
      <c r="R124" s="17">
        <f t="shared" si="20"/>
        <v>4</v>
      </c>
      <c r="S124" s="17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7</v>
      </c>
      <c r="Z124" s="6">
        <v>4</v>
      </c>
      <c r="AA124" s="17">
        <v>0</v>
      </c>
      <c r="AB124" s="6">
        <v>0</v>
      </c>
      <c r="AC124" s="6">
        <v>0</v>
      </c>
      <c r="AD124" s="17">
        <v>3</v>
      </c>
      <c r="AE124" s="6">
        <f t="shared" si="15"/>
        <v>11</v>
      </c>
      <c r="AF124" s="16">
        <v>16.100000000000001</v>
      </c>
      <c r="AG124" s="5">
        <f t="shared" si="19"/>
        <v>3.7030000000000003</v>
      </c>
      <c r="AH124" s="14" t="s">
        <v>1251</v>
      </c>
      <c r="AI124" s="5">
        <v>0</v>
      </c>
      <c r="AJ124" s="6">
        <v>22</v>
      </c>
      <c r="AK124" s="5">
        <f t="shared" si="16"/>
        <v>2.2000000000000002</v>
      </c>
      <c r="AL124" s="5">
        <f t="shared" si="17"/>
        <v>5.9030000000000005</v>
      </c>
      <c r="AM124" s="5">
        <f t="shared" si="18"/>
        <v>45.731000000000002</v>
      </c>
    </row>
    <row r="125" spans="1:39" ht="12.75" x14ac:dyDescent="0.2">
      <c r="A125" s="12">
        <v>123</v>
      </c>
      <c r="B125" s="6" t="s">
        <v>207</v>
      </c>
      <c r="C125" s="6" t="s">
        <v>40</v>
      </c>
      <c r="D125" s="6" t="s">
        <v>234</v>
      </c>
      <c r="E125" s="6" t="s">
        <v>984</v>
      </c>
      <c r="F125" s="6" t="s">
        <v>235</v>
      </c>
      <c r="G125" s="6">
        <v>1160</v>
      </c>
      <c r="H125" s="5">
        <f t="shared" si="10"/>
        <v>13.92</v>
      </c>
      <c r="I125" s="13">
        <v>113</v>
      </c>
      <c r="J125" s="5">
        <f t="shared" si="11"/>
        <v>13.559999999999999</v>
      </c>
      <c r="K125" s="6">
        <v>29</v>
      </c>
      <c r="L125" s="5">
        <f t="shared" si="12"/>
        <v>5.8000000000000007</v>
      </c>
      <c r="M125" s="5">
        <f t="shared" si="13"/>
        <v>33.28</v>
      </c>
      <c r="N125" s="17">
        <v>3</v>
      </c>
      <c r="O125" s="17">
        <v>4</v>
      </c>
      <c r="P125" s="6">
        <v>0</v>
      </c>
      <c r="Q125" s="17">
        <v>0</v>
      </c>
      <c r="R125" s="17">
        <f t="shared" si="20"/>
        <v>4</v>
      </c>
      <c r="S125" s="17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7</v>
      </c>
      <c r="Z125" s="6">
        <v>4</v>
      </c>
      <c r="AA125" s="17">
        <v>0</v>
      </c>
      <c r="AB125" s="6">
        <v>0</v>
      </c>
      <c r="AC125" s="6">
        <v>0</v>
      </c>
      <c r="AD125" s="17">
        <v>0</v>
      </c>
      <c r="AE125" s="6">
        <f t="shared" si="15"/>
        <v>8</v>
      </c>
      <c r="AF125" s="16">
        <v>10.27</v>
      </c>
      <c r="AG125" s="5">
        <f t="shared" si="19"/>
        <v>2.3620999999999999</v>
      </c>
      <c r="AH125" s="14" t="s">
        <v>1251</v>
      </c>
      <c r="AI125" s="5">
        <v>0</v>
      </c>
      <c r="AJ125" s="6">
        <v>41</v>
      </c>
      <c r="AK125" s="5">
        <f t="shared" si="16"/>
        <v>4.1000000000000005</v>
      </c>
      <c r="AL125" s="5">
        <f t="shared" si="17"/>
        <v>6.4621000000000004</v>
      </c>
      <c r="AM125" s="5">
        <f t="shared" si="18"/>
        <v>47.742100000000001</v>
      </c>
    </row>
    <row r="126" spans="1:39" ht="12.75" x14ac:dyDescent="0.2">
      <c r="A126" s="12">
        <v>124</v>
      </c>
      <c r="B126" s="6" t="s">
        <v>207</v>
      </c>
      <c r="C126" s="6" t="s">
        <v>40</v>
      </c>
      <c r="D126" s="6" t="s">
        <v>236</v>
      </c>
      <c r="E126" s="6" t="s">
        <v>985</v>
      </c>
      <c r="F126" s="6" t="s">
        <v>237</v>
      </c>
      <c r="G126" s="6">
        <v>1284</v>
      </c>
      <c r="H126" s="5">
        <f t="shared" si="10"/>
        <v>15.407999999999999</v>
      </c>
      <c r="I126" s="13">
        <v>118</v>
      </c>
      <c r="J126" s="5">
        <f t="shared" si="11"/>
        <v>14.16</v>
      </c>
      <c r="K126" s="6">
        <v>27</v>
      </c>
      <c r="L126" s="5">
        <f t="shared" si="12"/>
        <v>5.4</v>
      </c>
      <c r="M126" s="5">
        <f t="shared" si="13"/>
        <v>34.967999999999996</v>
      </c>
      <c r="N126" s="17">
        <v>3</v>
      </c>
      <c r="O126" s="17">
        <v>4</v>
      </c>
      <c r="P126" s="6">
        <v>0</v>
      </c>
      <c r="Q126" s="17">
        <v>0</v>
      </c>
      <c r="R126" s="17">
        <f t="shared" si="20"/>
        <v>4</v>
      </c>
      <c r="S126" s="17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4</v>
      </c>
      <c r="Z126" s="6">
        <v>3</v>
      </c>
      <c r="AA126" s="17">
        <v>0</v>
      </c>
      <c r="AB126" s="6">
        <v>0</v>
      </c>
      <c r="AC126" s="6">
        <v>0</v>
      </c>
      <c r="AD126" s="17">
        <v>0</v>
      </c>
      <c r="AE126" s="6">
        <f t="shared" si="15"/>
        <v>7</v>
      </c>
      <c r="AF126" s="16">
        <v>12.23</v>
      </c>
      <c r="AG126" s="5">
        <f t="shared" si="19"/>
        <v>2.8129000000000004</v>
      </c>
      <c r="AH126" s="14" t="s">
        <v>1251</v>
      </c>
      <c r="AI126" s="5">
        <v>0</v>
      </c>
      <c r="AJ126" s="6">
        <v>31</v>
      </c>
      <c r="AK126" s="5">
        <f t="shared" si="16"/>
        <v>3.1</v>
      </c>
      <c r="AL126" s="5">
        <f t="shared" si="17"/>
        <v>5.9129000000000005</v>
      </c>
      <c r="AM126" s="5">
        <f t="shared" si="18"/>
        <v>47.880899999999997</v>
      </c>
    </row>
    <row r="127" spans="1:39" ht="12.75" x14ac:dyDescent="0.2">
      <c r="A127" s="12">
        <v>125</v>
      </c>
      <c r="B127" s="6" t="s">
        <v>207</v>
      </c>
      <c r="C127" s="6" t="s">
        <v>40</v>
      </c>
      <c r="D127" s="6" t="s">
        <v>238</v>
      </c>
      <c r="E127" s="6" t="s">
        <v>986</v>
      </c>
      <c r="F127" s="6" t="s">
        <v>239</v>
      </c>
      <c r="G127" s="6">
        <v>834</v>
      </c>
      <c r="H127" s="5">
        <f t="shared" si="10"/>
        <v>10.008000000000001</v>
      </c>
      <c r="I127" s="13">
        <v>75</v>
      </c>
      <c r="J127" s="5">
        <f t="shared" si="11"/>
        <v>9</v>
      </c>
      <c r="K127" s="6">
        <v>20</v>
      </c>
      <c r="L127" s="5">
        <f t="shared" si="12"/>
        <v>4</v>
      </c>
      <c r="M127" s="5">
        <f t="shared" si="13"/>
        <v>23.008000000000003</v>
      </c>
      <c r="N127" s="17">
        <v>2</v>
      </c>
      <c r="O127" s="17">
        <v>2</v>
      </c>
      <c r="P127" s="6">
        <v>0</v>
      </c>
      <c r="Q127" s="17">
        <v>0</v>
      </c>
      <c r="R127" s="17">
        <f t="shared" si="20"/>
        <v>2</v>
      </c>
      <c r="S127" s="17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3</v>
      </c>
      <c r="Z127" s="6">
        <v>2</v>
      </c>
      <c r="AA127" s="17">
        <v>0</v>
      </c>
      <c r="AB127" s="6">
        <v>0</v>
      </c>
      <c r="AC127" s="6">
        <v>0</v>
      </c>
      <c r="AD127" s="17">
        <v>0</v>
      </c>
      <c r="AE127" s="6">
        <f t="shared" si="15"/>
        <v>4</v>
      </c>
      <c r="AF127" s="16">
        <v>10.54</v>
      </c>
      <c r="AG127" s="5">
        <f t="shared" si="19"/>
        <v>2.4241999999999999</v>
      </c>
      <c r="AH127" s="14" t="s">
        <v>1251</v>
      </c>
      <c r="AI127" s="5">
        <v>0</v>
      </c>
      <c r="AJ127" s="6">
        <v>31</v>
      </c>
      <c r="AK127" s="5">
        <f t="shared" si="16"/>
        <v>3.1</v>
      </c>
      <c r="AL127" s="5">
        <f t="shared" si="17"/>
        <v>5.5242000000000004</v>
      </c>
      <c r="AM127" s="5">
        <f t="shared" si="18"/>
        <v>32.532200000000003</v>
      </c>
    </row>
    <row r="128" spans="1:39" ht="12.75" x14ac:dyDescent="0.2">
      <c r="A128" s="12">
        <v>126</v>
      </c>
      <c r="B128" s="6" t="s">
        <v>207</v>
      </c>
      <c r="C128" s="6" t="s">
        <v>40</v>
      </c>
      <c r="D128" s="6" t="s">
        <v>240</v>
      </c>
      <c r="E128" s="6"/>
      <c r="F128" s="6" t="s">
        <v>241</v>
      </c>
      <c r="G128" s="6">
        <v>770</v>
      </c>
      <c r="H128" s="5">
        <f t="shared" si="10"/>
        <v>9.24</v>
      </c>
      <c r="I128" s="13">
        <v>73</v>
      </c>
      <c r="J128" s="5">
        <f t="shared" si="11"/>
        <v>8.76</v>
      </c>
      <c r="K128" s="6">
        <v>21</v>
      </c>
      <c r="L128" s="5">
        <f t="shared" si="12"/>
        <v>4.2</v>
      </c>
      <c r="M128" s="5">
        <f t="shared" si="13"/>
        <v>22.2</v>
      </c>
      <c r="N128" s="17">
        <v>3</v>
      </c>
      <c r="O128" s="17">
        <v>4</v>
      </c>
      <c r="P128" s="6">
        <v>0</v>
      </c>
      <c r="Q128" s="17">
        <v>0</v>
      </c>
      <c r="R128" s="17">
        <f t="shared" si="20"/>
        <v>4</v>
      </c>
      <c r="S128" s="17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9</v>
      </c>
      <c r="Z128" s="6">
        <v>4</v>
      </c>
      <c r="AA128" s="17">
        <v>0</v>
      </c>
      <c r="AB128" s="6">
        <v>0</v>
      </c>
      <c r="AC128" s="6">
        <v>0</v>
      </c>
      <c r="AD128" s="17">
        <v>3</v>
      </c>
      <c r="AE128" s="6">
        <f t="shared" si="15"/>
        <v>11</v>
      </c>
      <c r="AF128" s="16">
        <v>9.75</v>
      </c>
      <c r="AG128" s="5">
        <f t="shared" si="19"/>
        <v>2.2425000000000002</v>
      </c>
      <c r="AH128" s="14" t="s">
        <v>1251</v>
      </c>
      <c r="AI128" s="5">
        <v>0</v>
      </c>
      <c r="AJ128" s="6">
        <v>15</v>
      </c>
      <c r="AK128" s="5">
        <f t="shared" si="16"/>
        <v>1.5</v>
      </c>
      <c r="AL128" s="5">
        <f t="shared" si="17"/>
        <v>3.7425000000000002</v>
      </c>
      <c r="AM128" s="5">
        <f t="shared" si="18"/>
        <v>36.942500000000003</v>
      </c>
    </row>
    <row r="129" spans="1:39" ht="12.75" x14ac:dyDescent="0.2">
      <c r="A129" s="12">
        <v>127</v>
      </c>
      <c r="B129" s="6" t="s">
        <v>207</v>
      </c>
      <c r="C129" s="6" t="s">
        <v>40</v>
      </c>
      <c r="D129" s="6" t="s">
        <v>242</v>
      </c>
      <c r="E129" s="6"/>
      <c r="F129" s="6" t="s">
        <v>243</v>
      </c>
      <c r="G129" s="6">
        <v>751</v>
      </c>
      <c r="H129" s="5">
        <f t="shared" si="10"/>
        <v>9.0120000000000005</v>
      </c>
      <c r="I129" s="13">
        <v>72</v>
      </c>
      <c r="J129" s="5">
        <f t="shared" si="11"/>
        <v>8.64</v>
      </c>
      <c r="K129" s="6">
        <v>21</v>
      </c>
      <c r="L129" s="5">
        <f t="shared" si="12"/>
        <v>4.2</v>
      </c>
      <c r="M129" s="5">
        <f t="shared" si="13"/>
        <v>21.852</v>
      </c>
      <c r="N129" s="17">
        <v>3</v>
      </c>
      <c r="O129" s="17">
        <v>4</v>
      </c>
      <c r="P129" s="6">
        <v>0</v>
      </c>
      <c r="Q129" s="17">
        <v>0</v>
      </c>
      <c r="R129" s="17">
        <f t="shared" si="20"/>
        <v>4</v>
      </c>
      <c r="S129" s="17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9</v>
      </c>
      <c r="Z129" s="6">
        <v>4</v>
      </c>
      <c r="AA129" s="17">
        <v>0</v>
      </c>
      <c r="AB129" s="6">
        <v>0</v>
      </c>
      <c r="AC129" s="6">
        <v>7</v>
      </c>
      <c r="AD129" s="17">
        <v>3</v>
      </c>
      <c r="AE129" s="6">
        <f t="shared" si="15"/>
        <v>18</v>
      </c>
      <c r="AF129" s="16">
        <v>35.78</v>
      </c>
      <c r="AG129" s="5">
        <f t="shared" si="19"/>
        <v>7</v>
      </c>
      <c r="AH129" s="14" t="s">
        <v>1251</v>
      </c>
      <c r="AI129" s="5">
        <v>0</v>
      </c>
      <c r="AJ129" s="6">
        <v>21</v>
      </c>
      <c r="AK129" s="5">
        <f t="shared" si="16"/>
        <v>2.1</v>
      </c>
      <c r="AL129" s="5">
        <f t="shared" si="17"/>
        <v>9.1</v>
      </c>
      <c r="AM129" s="5">
        <f t="shared" si="18"/>
        <v>48.952000000000005</v>
      </c>
    </row>
    <row r="130" spans="1:39" ht="12.75" x14ac:dyDescent="0.2">
      <c r="A130" s="12">
        <v>128</v>
      </c>
      <c r="B130" s="6" t="s">
        <v>207</v>
      </c>
      <c r="C130" s="6" t="s">
        <v>40</v>
      </c>
      <c r="D130" s="6" t="s">
        <v>244</v>
      </c>
      <c r="E130" s="6"/>
      <c r="F130" s="6" t="s">
        <v>245</v>
      </c>
      <c r="G130" s="6">
        <v>1057</v>
      </c>
      <c r="H130" s="5">
        <f t="shared" si="10"/>
        <v>12.684000000000001</v>
      </c>
      <c r="I130" s="13">
        <v>103</v>
      </c>
      <c r="J130" s="5">
        <f t="shared" si="11"/>
        <v>12.36</v>
      </c>
      <c r="K130" s="6">
        <v>24</v>
      </c>
      <c r="L130" s="5">
        <f t="shared" si="12"/>
        <v>4.8000000000000007</v>
      </c>
      <c r="M130" s="5">
        <f t="shared" si="13"/>
        <v>29.844000000000001</v>
      </c>
      <c r="N130" s="17">
        <v>3</v>
      </c>
      <c r="O130" s="17">
        <v>4</v>
      </c>
      <c r="P130" s="6">
        <v>0</v>
      </c>
      <c r="Q130" s="17">
        <v>0</v>
      </c>
      <c r="R130" s="17">
        <f t="shared" si="20"/>
        <v>4</v>
      </c>
      <c r="S130" s="17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8</v>
      </c>
      <c r="Z130" s="6">
        <v>4</v>
      </c>
      <c r="AA130" s="17">
        <v>0</v>
      </c>
      <c r="AB130" s="6">
        <v>0</v>
      </c>
      <c r="AC130" s="6">
        <v>0</v>
      </c>
      <c r="AD130" s="17">
        <v>3</v>
      </c>
      <c r="AE130" s="6">
        <f t="shared" si="15"/>
        <v>11</v>
      </c>
      <c r="AF130" s="16">
        <v>11.41</v>
      </c>
      <c r="AG130" s="5">
        <f t="shared" si="19"/>
        <v>2.6243000000000003</v>
      </c>
      <c r="AH130" s="14" t="s">
        <v>1251</v>
      </c>
      <c r="AI130" s="5">
        <v>0</v>
      </c>
      <c r="AJ130" s="6">
        <v>33</v>
      </c>
      <c r="AK130" s="5">
        <f t="shared" si="16"/>
        <v>3.3000000000000003</v>
      </c>
      <c r="AL130" s="5">
        <f t="shared" si="17"/>
        <v>5.9243000000000006</v>
      </c>
      <c r="AM130" s="5">
        <f t="shared" si="18"/>
        <v>46.768300000000004</v>
      </c>
    </row>
    <row r="131" spans="1:39" ht="12.75" x14ac:dyDescent="0.2">
      <c r="A131" s="12">
        <v>129</v>
      </c>
      <c r="B131" s="6" t="s">
        <v>207</v>
      </c>
      <c r="C131" s="6" t="s">
        <v>40</v>
      </c>
      <c r="D131" s="6" t="s">
        <v>246</v>
      </c>
      <c r="E131" s="6" t="s">
        <v>987</v>
      </c>
      <c r="F131" s="6" t="s">
        <v>247</v>
      </c>
      <c r="G131" s="6">
        <v>973</v>
      </c>
      <c r="H131" s="5">
        <f t="shared" ref="H131:H194" si="21">IF(G131*0.012&lt;=21,G131*0.012,21)</f>
        <v>11.676</v>
      </c>
      <c r="I131" s="13">
        <v>89</v>
      </c>
      <c r="J131" s="5">
        <f t="shared" ref="J131:J194" si="22">IF(I131*0.12&lt;=20,I131*0.12,20)</f>
        <v>10.68</v>
      </c>
      <c r="K131" s="6">
        <v>24</v>
      </c>
      <c r="L131" s="5">
        <f t="shared" ref="L131:L194" si="23">IF(K131*0.2&lt;=9,K131*0.2,9)</f>
        <v>4.8000000000000007</v>
      </c>
      <c r="M131" s="5">
        <f t="shared" ref="M131:M194" si="24">H131+J131+L131</f>
        <v>27.156000000000002</v>
      </c>
      <c r="N131" s="17">
        <v>3</v>
      </c>
      <c r="O131" s="17">
        <v>4</v>
      </c>
      <c r="P131" s="6">
        <v>0</v>
      </c>
      <c r="Q131" s="17">
        <v>0</v>
      </c>
      <c r="R131" s="17">
        <f t="shared" si="20"/>
        <v>4</v>
      </c>
      <c r="S131" s="17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6</v>
      </c>
      <c r="Z131" s="6">
        <v>3</v>
      </c>
      <c r="AA131" s="17">
        <v>0</v>
      </c>
      <c r="AB131" s="6">
        <v>0</v>
      </c>
      <c r="AC131" s="6">
        <v>7</v>
      </c>
      <c r="AD131" s="17">
        <v>3</v>
      </c>
      <c r="AE131" s="6">
        <f t="shared" ref="AE131:AE194" si="25">R131+S131+T131+U131+V131+X131+Z131+AA131+AB131+AC131+AD131</f>
        <v>17</v>
      </c>
      <c r="AF131" s="16">
        <v>24.51</v>
      </c>
      <c r="AG131" s="5">
        <f t="shared" si="19"/>
        <v>5.6373000000000006</v>
      </c>
      <c r="AH131" s="14" t="s">
        <v>1251</v>
      </c>
      <c r="AI131" s="5">
        <v>0</v>
      </c>
      <c r="AJ131" s="6">
        <v>27</v>
      </c>
      <c r="AK131" s="5">
        <f t="shared" ref="AK131:AK194" si="26">IF(AJ131*0.1&lt;=6,AJ131*0.1,6)</f>
        <v>2.7</v>
      </c>
      <c r="AL131" s="5">
        <f t="shared" ref="AL131:AL194" si="27">AG131+AI131+AK131</f>
        <v>8.3373000000000008</v>
      </c>
      <c r="AM131" s="5">
        <f t="shared" ref="AM131:AM194" si="28">M131+AE131+AL131</f>
        <v>52.493300000000005</v>
      </c>
    </row>
    <row r="132" spans="1:39" ht="12.75" x14ac:dyDescent="0.2">
      <c r="A132" s="12">
        <v>130</v>
      </c>
      <c r="B132" s="6" t="s">
        <v>207</v>
      </c>
      <c r="C132" s="6" t="s">
        <v>40</v>
      </c>
      <c r="D132" s="6" t="s">
        <v>248</v>
      </c>
      <c r="E132" s="6" t="s">
        <v>1248</v>
      </c>
      <c r="F132" s="6" t="s">
        <v>249</v>
      </c>
      <c r="G132" s="6">
        <v>489</v>
      </c>
      <c r="H132" s="5">
        <f t="shared" si="21"/>
        <v>5.8680000000000003</v>
      </c>
      <c r="I132" s="13">
        <v>62</v>
      </c>
      <c r="J132" s="5">
        <f t="shared" si="22"/>
        <v>7.4399999999999995</v>
      </c>
      <c r="K132" s="6">
        <v>22</v>
      </c>
      <c r="L132" s="5">
        <f t="shared" si="23"/>
        <v>4.4000000000000004</v>
      </c>
      <c r="M132" s="5">
        <f t="shared" si="24"/>
        <v>17.707999999999998</v>
      </c>
      <c r="N132" s="17">
        <v>3</v>
      </c>
      <c r="O132" s="17">
        <v>4</v>
      </c>
      <c r="P132" s="6">
        <v>0</v>
      </c>
      <c r="Q132" s="17">
        <v>0</v>
      </c>
      <c r="R132" s="17">
        <f t="shared" si="20"/>
        <v>4</v>
      </c>
      <c r="S132" s="17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13</v>
      </c>
      <c r="Z132" s="6">
        <v>7</v>
      </c>
      <c r="AA132" s="17">
        <v>0</v>
      </c>
      <c r="AB132" s="6">
        <v>0</v>
      </c>
      <c r="AC132" s="6">
        <v>0</v>
      </c>
      <c r="AD132" s="17">
        <v>3</v>
      </c>
      <c r="AE132" s="6">
        <f t="shared" si="25"/>
        <v>14</v>
      </c>
      <c r="AF132" s="16">
        <v>20.04</v>
      </c>
      <c r="AG132" s="5">
        <f t="shared" ref="AG132:AG191" si="29">IF(AF132*0.23&lt;=7,AF132*0.23,7)</f>
        <v>4.6092000000000004</v>
      </c>
      <c r="AH132" s="14" t="s">
        <v>1251</v>
      </c>
      <c r="AI132" s="5">
        <v>0</v>
      </c>
      <c r="AJ132" s="6">
        <v>10</v>
      </c>
      <c r="AK132" s="5">
        <f t="shared" si="26"/>
        <v>1</v>
      </c>
      <c r="AL132" s="5">
        <f t="shared" si="27"/>
        <v>5.6092000000000004</v>
      </c>
      <c r="AM132" s="5">
        <f t="shared" si="28"/>
        <v>37.3172</v>
      </c>
    </row>
    <row r="133" spans="1:39" ht="12.75" x14ac:dyDescent="0.2">
      <c r="A133" s="12">
        <v>131</v>
      </c>
      <c r="B133" s="6" t="s">
        <v>207</v>
      </c>
      <c r="C133" s="6" t="s">
        <v>40</v>
      </c>
      <c r="D133" s="6" t="s">
        <v>250</v>
      </c>
      <c r="E133" s="6" t="s">
        <v>1247</v>
      </c>
      <c r="F133" s="6" t="s">
        <v>251</v>
      </c>
      <c r="G133" s="6">
        <v>577</v>
      </c>
      <c r="H133" s="5">
        <f t="shared" si="21"/>
        <v>6.9240000000000004</v>
      </c>
      <c r="I133" s="13">
        <v>68</v>
      </c>
      <c r="J133" s="5">
        <f t="shared" si="22"/>
        <v>8.16</v>
      </c>
      <c r="K133" s="6">
        <v>24</v>
      </c>
      <c r="L133" s="5">
        <f t="shared" si="23"/>
        <v>4.8000000000000007</v>
      </c>
      <c r="M133" s="5">
        <f t="shared" si="24"/>
        <v>19.884</v>
      </c>
      <c r="N133" s="17">
        <v>3</v>
      </c>
      <c r="O133" s="17">
        <v>4</v>
      </c>
      <c r="P133" s="6">
        <v>0</v>
      </c>
      <c r="Q133" s="17">
        <v>0</v>
      </c>
      <c r="R133" s="17">
        <f t="shared" si="20"/>
        <v>4</v>
      </c>
      <c r="S133" s="17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10</v>
      </c>
      <c r="Z133" s="6">
        <v>7</v>
      </c>
      <c r="AA133" s="17">
        <v>0</v>
      </c>
      <c r="AB133" s="6">
        <v>0</v>
      </c>
      <c r="AC133" s="6">
        <v>0</v>
      </c>
      <c r="AD133" s="17">
        <v>3</v>
      </c>
      <c r="AE133" s="6">
        <f t="shared" si="25"/>
        <v>14</v>
      </c>
      <c r="AF133" s="16">
        <v>16.96</v>
      </c>
      <c r="AG133" s="5">
        <f t="shared" si="29"/>
        <v>3.9008000000000003</v>
      </c>
      <c r="AH133" s="14" t="s">
        <v>1251</v>
      </c>
      <c r="AI133" s="5">
        <v>0</v>
      </c>
      <c r="AJ133" s="6">
        <v>9</v>
      </c>
      <c r="AK133" s="5">
        <f t="shared" si="26"/>
        <v>0.9</v>
      </c>
      <c r="AL133" s="5">
        <f t="shared" si="27"/>
        <v>4.8008000000000006</v>
      </c>
      <c r="AM133" s="5">
        <f t="shared" si="28"/>
        <v>38.684800000000003</v>
      </c>
    </row>
    <row r="134" spans="1:39" ht="12.75" x14ac:dyDescent="0.2">
      <c r="A134" s="12">
        <v>132</v>
      </c>
      <c r="B134" s="6" t="s">
        <v>207</v>
      </c>
      <c r="C134" s="6" t="s">
        <v>40</v>
      </c>
      <c r="D134" s="6" t="s">
        <v>252</v>
      </c>
      <c r="E134" s="6" t="s">
        <v>988</v>
      </c>
      <c r="F134" s="6" t="s">
        <v>253</v>
      </c>
      <c r="G134" s="6">
        <v>1146</v>
      </c>
      <c r="H134" s="5">
        <f t="shared" si="21"/>
        <v>13.752000000000001</v>
      </c>
      <c r="I134" s="13">
        <v>113</v>
      </c>
      <c r="J134" s="5">
        <f t="shared" si="22"/>
        <v>13.559999999999999</v>
      </c>
      <c r="K134" s="6">
        <v>30</v>
      </c>
      <c r="L134" s="5">
        <f t="shared" si="23"/>
        <v>6</v>
      </c>
      <c r="M134" s="5">
        <f t="shared" si="24"/>
        <v>33.311999999999998</v>
      </c>
      <c r="N134" s="17">
        <v>3</v>
      </c>
      <c r="O134" s="17">
        <v>4</v>
      </c>
      <c r="P134" s="6">
        <v>0</v>
      </c>
      <c r="Q134" s="17">
        <v>0</v>
      </c>
      <c r="R134" s="17">
        <f t="shared" si="20"/>
        <v>4</v>
      </c>
      <c r="S134" s="17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3</v>
      </c>
      <c r="Z134" s="6">
        <v>2</v>
      </c>
      <c r="AA134" s="17">
        <v>0</v>
      </c>
      <c r="AB134" s="6">
        <v>0</v>
      </c>
      <c r="AC134" s="6">
        <v>0</v>
      </c>
      <c r="AD134" s="17">
        <v>0</v>
      </c>
      <c r="AE134" s="6">
        <f t="shared" si="25"/>
        <v>6</v>
      </c>
      <c r="AF134" s="16">
        <v>12.79</v>
      </c>
      <c r="AG134" s="5">
        <f t="shared" si="29"/>
        <v>2.9417</v>
      </c>
      <c r="AH134" s="14" t="s">
        <v>1251</v>
      </c>
      <c r="AI134" s="5">
        <v>0</v>
      </c>
      <c r="AJ134" s="6">
        <v>30</v>
      </c>
      <c r="AK134" s="5">
        <f t="shared" si="26"/>
        <v>3</v>
      </c>
      <c r="AL134" s="5">
        <f t="shared" si="27"/>
        <v>5.9417</v>
      </c>
      <c r="AM134" s="5">
        <f t="shared" si="28"/>
        <v>45.253699999999995</v>
      </c>
    </row>
    <row r="135" spans="1:39" x14ac:dyDescent="0.2">
      <c r="A135" s="12">
        <v>133</v>
      </c>
      <c r="B135" s="6" t="s">
        <v>207</v>
      </c>
      <c r="C135" s="6" t="s">
        <v>40</v>
      </c>
      <c r="D135" s="6" t="s">
        <v>254</v>
      </c>
      <c r="E135" s="6"/>
      <c r="F135" s="6" t="s">
        <v>255</v>
      </c>
      <c r="G135" s="6">
        <v>732</v>
      </c>
      <c r="H135" s="5">
        <f t="shared" si="21"/>
        <v>8.7840000000000007</v>
      </c>
      <c r="I135" s="13">
        <v>78</v>
      </c>
      <c r="J135" s="5">
        <f t="shared" si="22"/>
        <v>9.36</v>
      </c>
      <c r="K135" s="6">
        <v>21</v>
      </c>
      <c r="L135" s="5">
        <f t="shared" si="23"/>
        <v>4.2</v>
      </c>
      <c r="M135" s="5">
        <f t="shared" si="24"/>
        <v>22.343999999999998</v>
      </c>
      <c r="N135" s="17">
        <v>3</v>
      </c>
      <c r="O135" s="17">
        <v>4</v>
      </c>
      <c r="P135" s="6">
        <v>0</v>
      </c>
      <c r="Q135" s="17">
        <v>0</v>
      </c>
      <c r="R135" s="17">
        <f t="shared" si="20"/>
        <v>4</v>
      </c>
      <c r="S135" s="17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6</v>
      </c>
      <c r="Z135" s="6">
        <v>3</v>
      </c>
      <c r="AA135" s="17">
        <v>0</v>
      </c>
      <c r="AB135" s="6">
        <v>0</v>
      </c>
      <c r="AC135" s="6">
        <v>0</v>
      </c>
      <c r="AD135" s="17">
        <v>0</v>
      </c>
      <c r="AE135" s="6">
        <f t="shared" si="25"/>
        <v>7</v>
      </c>
      <c r="AF135" s="14" t="s">
        <v>1251</v>
      </c>
      <c r="AG135" s="5">
        <v>0</v>
      </c>
      <c r="AH135" s="14" t="s">
        <v>1251</v>
      </c>
      <c r="AI135" s="5">
        <v>0</v>
      </c>
      <c r="AJ135" s="6">
        <v>19</v>
      </c>
      <c r="AK135" s="5">
        <f t="shared" si="26"/>
        <v>1.9000000000000001</v>
      </c>
      <c r="AL135" s="5">
        <f t="shared" si="27"/>
        <v>1.9000000000000001</v>
      </c>
      <c r="AM135" s="5">
        <f t="shared" si="28"/>
        <v>31.243999999999996</v>
      </c>
    </row>
    <row r="136" spans="1:39" ht="12.75" x14ac:dyDescent="0.2">
      <c r="A136" s="12">
        <v>134</v>
      </c>
      <c r="B136" s="6" t="s">
        <v>207</v>
      </c>
      <c r="C136" s="6" t="s">
        <v>40</v>
      </c>
      <c r="D136" s="6" t="s">
        <v>256</v>
      </c>
      <c r="E136" s="6"/>
      <c r="F136" s="6" t="s">
        <v>257</v>
      </c>
      <c r="G136" s="6">
        <v>847</v>
      </c>
      <c r="H136" s="5">
        <f t="shared" si="21"/>
        <v>10.164</v>
      </c>
      <c r="I136" s="13">
        <v>86</v>
      </c>
      <c r="J136" s="5">
        <f t="shared" si="22"/>
        <v>10.32</v>
      </c>
      <c r="K136" s="6">
        <v>23</v>
      </c>
      <c r="L136" s="5">
        <f t="shared" si="23"/>
        <v>4.6000000000000005</v>
      </c>
      <c r="M136" s="5">
        <f t="shared" si="24"/>
        <v>25.084000000000003</v>
      </c>
      <c r="N136" s="17">
        <v>3</v>
      </c>
      <c r="O136" s="17">
        <v>4</v>
      </c>
      <c r="P136" s="6">
        <v>0</v>
      </c>
      <c r="Q136" s="17">
        <v>0</v>
      </c>
      <c r="R136" s="17">
        <f t="shared" si="20"/>
        <v>4</v>
      </c>
      <c r="S136" s="17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6</v>
      </c>
      <c r="Z136" s="6">
        <v>3</v>
      </c>
      <c r="AA136" s="17">
        <v>0</v>
      </c>
      <c r="AB136" s="6">
        <v>0</v>
      </c>
      <c r="AC136" s="6">
        <v>0</v>
      </c>
      <c r="AD136" s="17">
        <v>0</v>
      </c>
      <c r="AE136" s="6">
        <f t="shared" si="25"/>
        <v>7</v>
      </c>
      <c r="AF136" s="16">
        <v>18.579999999999998</v>
      </c>
      <c r="AG136" s="5">
        <f t="shared" si="29"/>
        <v>4.2733999999999996</v>
      </c>
      <c r="AH136" s="14" t="s">
        <v>1251</v>
      </c>
      <c r="AI136" s="5">
        <v>0</v>
      </c>
      <c r="AJ136" s="6">
        <v>16</v>
      </c>
      <c r="AK136" s="5">
        <f t="shared" si="26"/>
        <v>1.6</v>
      </c>
      <c r="AL136" s="5">
        <f t="shared" si="27"/>
        <v>5.8734000000000002</v>
      </c>
      <c r="AM136" s="5">
        <f t="shared" si="28"/>
        <v>37.957400000000007</v>
      </c>
    </row>
    <row r="137" spans="1:39" ht="12.75" x14ac:dyDescent="0.2">
      <c r="A137" s="12">
        <v>135</v>
      </c>
      <c r="B137" s="6" t="s">
        <v>207</v>
      </c>
      <c r="C137" s="6" t="s">
        <v>40</v>
      </c>
      <c r="D137" s="6" t="s">
        <v>258</v>
      </c>
      <c r="E137" s="6" t="s">
        <v>989</v>
      </c>
      <c r="F137" s="6" t="s">
        <v>259</v>
      </c>
      <c r="G137" s="6">
        <v>644</v>
      </c>
      <c r="H137" s="5">
        <f t="shared" si="21"/>
        <v>7.7279999999999998</v>
      </c>
      <c r="I137" s="13">
        <v>67</v>
      </c>
      <c r="J137" s="5">
        <f t="shared" si="22"/>
        <v>8.0399999999999991</v>
      </c>
      <c r="K137" s="6">
        <v>18</v>
      </c>
      <c r="L137" s="5">
        <f t="shared" si="23"/>
        <v>3.6</v>
      </c>
      <c r="M137" s="5">
        <f t="shared" si="24"/>
        <v>19.367999999999999</v>
      </c>
      <c r="N137" s="17">
        <v>3</v>
      </c>
      <c r="O137" s="17">
        <v>4</v>
      </c>
      <c r="P137" s="6">
        <v>0</v>
      </c>
      <c r="Q137" s="17">
        <v>0</v>
      </c>
      <c r="R137" s="17">
        <f t="shared" si="20"/>
        <v>4</v>
      </c>
      <c r="S137" s="17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6</v>
      </c>
      <c r="Z137" s="6">
        <v>3</v>
      </c>
      <c r="AA137" s="17">
        <v>0</v>
      </c>
      <c r="AB137" s="6">
        <v>0</v>
      </c>
      <c r="AC137" s="6">
        <v>0</v>
      </c>
      <c r="AD137" s="17">
        <v>0</v>
      </c>
      <c r="AE137" s="6">
        <f t="shared" si="25"/>
        <v>7</v>
      </c>
      <c r="AF137" s="16">
        <v>11.32</v>
      </c>
      <c r="AG137" s="5">
        <f t="shared" si="29"/>
        <v>2.6036000000000001</v>
      </c>
      <c r="AH137" s="14" t="s">
        <v>1251</v>
      </c>
      <c r="AI137" s="5">
        <v>0</v>
      </c>
      <c r="AJ137" s="6">
        <v>19</v>
      </c>
      <c r="AK137" s="5">
        <f t="shared" si="26"/>
        <v>1.9000000000000001</v>
      </c>
      <c r="AL137" s="5">
        <f t="shared" si="27"/>
        <v>4.5036000000000005</v>
      </c>
      <c r="AM137" s="5">
        <f t="shared" si="28"/>
        <v>30.871600000000001</v>
      </c>
    </row>
    <row r="138" spans="1:39" ht="12.75" x14ac:dyDescent="0.2">
      <c r="A138" s="12">
        <v>136</v>
      </c>
      <c r="B138" s="6" t="s">
        <v>207</v>
      </c>
      <c r="C138" s="6" t="s">
        <v>40</v>
      </c>
      <c r="D138" s="6" t="s">
        <v>260</v>
      </c>
      <c r="E138" s="6"/>
      <c r="F138" s="6" t="s">
        <v>261</v>
      </c>
      <c r="G138" s="6">
        <v>716</v>
      </c>
      <c r="H138" s="5">
        <f t="shared" si="21"/>
        <v>8.5920000000000005</v>
      </c>
      <c r="I138" s="13">
        <v>64</v>
      </c>
      <c r="J138" s="5">
        <f t="shared" si="22"/>
        <v>7.68</v>
      </c>
      <c r="K138" s="6">
        <v>18</v>
      </c>
      <c r="L138" s="5">
        <f t="shared" si="23"/>
        <v>3.6</v>
      </c>
      <c r="M138" s="5">
        <f t="shared" si="24"/>
        <v>19.872</v>
      </c>
      <c r="N138" s="17">
        <v>3</v>
      </c>
      <c r="O138" s="17">
        <v>4</v>
      </c>
      <c r="P138" s="6">
        <v>0</v>
      </c>
      <c r="Q138" s="17">
        <v>0</v>
      </c>
      <c r="R138" s="17">
        <f t="shared" si="20"/>
        <v>4</v>
      </c>
      <c r="S138" s="17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5</v>
      </c>
      <c r="Z138" s="6">
        <v>3</v>
      </c>
      <c r="AA138" s="17">
        <v>0</v>
      </c>
      <c r="AB138" s="6">
        <v>0</v>
      </c>
      <c r="AC138" s="6">
        <v>0</v>
      </c>
      <c r="AD138" s="17">
        <v>0</v>
      </c>
      <c r="AE138" s="6">
        <f t="shared" si="25"/>
        <v>7</v>
      </c>
      <c r="AF138" s="16">
        <v>18.66</v>
      </c>
      <c r="AG138" s="5">
        <f t="shared" si="29"/>
        <v>4.2918000000000003</v>
      </c>
      <c r="AH138" s="14" t="s">
        <v>1251</v>
      </c>
      <c r="AI138" s="5">
        <v>0</v>
      </c>
      <c r="AJ138" s="6">
        <v>14</v>
      </c>
      <c r="AK138" s="5">
        <f t="shared" si="26"/>
        <v>1.4000000000000001</v>
      </c>
      <c r="AL138" s="5">
        <f t="shared" si="27"/>
        <v>5.6918000000000006</v>
      </c>
      <c r="AM138" s="5">
        <f t="shared" si="28"/>
        <v>32.563800000000001</v>
      </c>
    </row>
    <row r="139" spans="1:39" ht="12.75" x14ac:dyDescent="0.2">
      <c r="A139" s="12">
        <v>137</v>
      </c>
      <c r="B139" s="6" t="s">
        <v>207</v>
      </c>
      <c r="C139" s="6" t="s">
        <v>40</v>
      </c>
      <c r="D139" s="6" t="s">
        <v>262</v>
      </c>
      <c r="E139" s="6"/>
      <c r="F139" s="6" t="s">
        <v>263</v>
      </c>
      <c r="G139" s="6">
        <v>1005</v>
      </c>
      <c r="H139" s="5">
        <f t="shared" si="21"/>
        <v>12.06</v>
      </c>
      <c r="I139" s="13">
        <v>107</v>
      </c>
      <c r="J139" s="5">
        <f t="shared" si="22"/>
        <v>12.84</v>
      </c>
      <c r="K139" s="6">
        <v>27</v>
      </c>
      <c r="L139" s="5">
        <f t="shared" si="23"/>
        <v>5.4</v>
      </c>
      <c r="M139" s="5">
        <f t="shared" si="24"/>
        <v>30.299999999999997</v>
      </c>
      <c r="N139" s="17">
        <v>3</v>
      </c>
      <c r="O139" s="17">
        <v>4</v>
      </c>
      <c r="P139" s="6">
        <v>0</v>
      </c>
      <c r="Q139" s="17">
        <v>0</v>
      </c>
      <c r="R139" s="17">
        <f t="shared" si="20"/>
        <v>4</v>
      </c>
      <c r="S139" s="17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4</v>
      </c>
      <c r="Z139" s="6">
        <v>3</v>
      </c>
      <c r="AA139" s="17">
        <v>0</v>
      </c>
      <c r="AB139" s="6">
        <v>0</v>
      </c>
      <c r="AC139" s="6">
        <v>0</v>
      </c>
      <c r="AD139" s="17">
        <v>0</v>
      </c>
      <c r="AE139" s="6">
        <f t="shared" si="25"/>
        <v>7</v>
      </c>
      <c r="AF139" s="16">
        <v>20.100000000000001</v>
      </c>
      <c r="AG139" s="5">
        <f t="shared" si="29"/>
        <v>4.6230000000000002</v>
      </c>
      <c r="AH139" s="14" t="s">
        <v>1251</v>
      </c>
      <c r="AI139" s="5">
        <v>0</v>
      </c>
      <c r="AJ139" s="6">
        <v>27</v>
      </c>
      <c r="AK139" s="5">
        <f t="shared" si="26"/>
        <v>2.7</v>
      </c>
      <c r="AL139" s="5">
        <f t="shared" si="27"/>
        <v>7.3230000000000004</v>
      </c>
      <c r="AM139" s="5">
        <f t="shared" si="28"/>
        <v>44.622999999999998</v>
      </c>
    </row>
    <row r="140" spans="1:39" ht="12.75" x14ac:dyDescent="0.2">
      <c r="A140" s="12">
        <v>138</v>
      </c>
      <c r="B140" s="6" t="s">
        <v>207</v>
      </c>
      <c r="C140" s="6" t="s">
        <v>40</v>
      </c>
      <c r="D140" s="6" t="s">
        <v>264</v>
      </c>
      <c r="E140" s="6"/>
      <c r="F140" s="6" t="s">
        <v>265</v>
      </c>
      <c r="G140" s="6">
        <v>812</v>
      </c>
      <c r="H140" s="5">
        <f t="shared" si="21"/>
        <v>9.7439999999999998</v>
      </c>
      <c r="I140" s="13">
        <v>88</v>
      </c>
      <c r="J140" s="5">
        <f t="shared" si="22"/>
        <v>10.559999999999999</v>
      </c>
      <c r="K140" s="6">
        <v>23</v>
      </c>
      <c r="L140" s="5">
        <f t="shared" si="23"/>
        <v>4.6000000000000005</v>
      </c>
      <c r="M140" s="5">
        <f t="shared" si="24"/>
        <v>24.904</v>
      </c>
      <c r="N140" s="17">
        <v>3</v>
      </c>
      <c r="O140" s="17">
        <v>4</v>
      </c>
      <c r="P140" s="6">
        <v>0</v>
      </c>
      <c r="Q140" s="17">
        <v>0</v>
      </c>
      <c r="R140" s="17">
        <f t="shared" si="20"/>
        <v>4</v>
      </c>
      <c r="S140" s="17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10</v>
      </c>
      <c r="Z140" s="6">
        <v>7</v>
      </c>
      <c r="AA140" s="17">
        <v>0</v>
      </c>
      <c r="AB140" s="6">
        <v>0</v>
      </c>
      <c r="AC140" s="6">
        <v>0</v>
      </c>
      <c r="AD140" s="17">
        <v>3</v>
      </c>
      <c r="AE140" s="6">
        <f t="shared" si="25"/>
        <v>14</v>
      </c>
      <c r="AF140" s="16">
        <v>13.75</v>
      </c>
      <c r="AG140" s="5">
        <f t="shared" si="29"/>
        <v>3.1625000000000001</v>
      </c>
      <c r="AH140" s="14" t="s">
        <v>1251</v>
      </c>
      <c r="AI140" s="5">
        <v>0</v>
      </c>
      <c r="AJ140" s="6">
        <v>26</v>
      </c>
      <c r="AK140" s="5">
        <f t="shared" si="26"/>
        <v>2.6</v>
      </c>
      <c r="AL140" s="5">
        <f t="shared" si="27"/>
        <v>5.7625000000000002</v>
      </c>
      <c r="AM140" s="5">
        <f t="shared" si="28"/>
        <v>44.666499999999999</v>
      </c>
    </row>
    <row r="141" spans="1:39" ht="12.75" x14ac:dyDescent="0.2">
      <c r="A141" s="12">
        <v>139</v>
      </c>
      <c r="B141" s="6" t="s">
        <v>207</v>
      </c>
      <c r="C141" s="6" t="s">
        <v>40</v>
      </c>
      <c r="D141" s="6" t="s">
        <v>266</v>
      </c>
      <c r="E141" s="6" t="s">
        <v>990</v>
      </c>
      <c r="F141" s="6" t="s">
        <v>267</v>
      </c>
      <c r="G141" s="6">
        <v>524</v>
      </c>
      <c r="H141" s="5">
        <f t="shared" si="21"/>
        <v>6.2880000000000003</v>
      </c>
      <c r="I141" s="13">
        <v>63</v>
      </c>
      <c r="J141" s="5">
        <f t="shared" si="22"/>
        <v>7.56</v>
      </c>
      <c r="K141" s="6">
        <v>15</v>
      </c>
      <c r="L141" s="5">
        <f t="shared" si="23"/>
        <v>3</v>
      </c>
      <c r="M141" s="5">
        <f t="shared" si="24"/>
        <v>16.847999999999999</v>
      </c>
      <c r="N141" s="17">
        <v>3</v>
      </c>
      <c r="O141" s="17">
        <v>4</v>
      </c>
      <c r="P141" s="6">
        <v>0</v>
      </c>
      <c r="Q141" s="17">
        <v>0</v>
      </c>
      <c r="R141" s="17">
        <f t="shared" si="20"/>
        <v>4</v>
      </c>
      <c r="S141" s="17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6</v>
      </c>
      <c r="Z141" s="6">
        <v>3</v>
      </c>
      <c r="AA141" s="17">
        <v>0</v>
      </c>
      <c r="AB141" s="6">
        <v>0</v>
      </c>
      <c r="AC141" s="6">
        <v>0</v>
      </c>
      <c r="AD141" s="17">
        <v>0</v>
      </c>
      <c r="AE141" s="6">
        <f t="shared" si="25"/>
        <v>7</v>
      </c>
      <c r="AF141" s="16">
        <v>21.48</v>
      </c>
      <c r="AG141" s="5">
        <f t="shared" si="29"/>
        <v>4.9404000000000003</v>
      </c>
      <c r="AH141" s="14" t="s">
        <v>1251</v>
      </c>
      <c r="AI141" s="5">
        <v>0</v>
      </c>
      <c r="AJ141" s="6">
        <v>14</v>
      </c>
      <c r="AK141" s="5">
        <f t="shared" si="26"/>
        <v>1.4000000000000001</v>
      </c>
      <c r="AL141" s="5">
        <f t="shared" si="27"/>
        <v>6.3404000000000007</v>
      </c>
      <c r="AM141" s="5">
        <f t="shared" si="28"/>
        <v>30.188400000000001</v>
      </c>
    </row>
    <row r="142" spans="1:39" ht="12.75" x14ac:dyDescent="0.2">
      <c r="A142" s="12">
        <v>140</v>
      </c>
      <c r="B142" s="6" t="s">
        <v>207</v>
      </c>
      <c r="C142" s="6" t="s">
        <v>40</v>
      </c>
      <c r="D142" s="6" t="s">
        <v>268</v>
      </c>
      <c r="E142" s="6" t="s">
        <v>991</v>
      </c>
      <c r="F142" s="6" t="s">
        <v>269</v>
      </c>
      <c r="G142" s="6">
        <v>1232</v>
      </c>
      <c r="H142" s="5">
        <f t="shared" si="21"/>
        <v>14.784000000000001</v>
      </c>
      <c r="I142" s="13">
        <v>115</v>
      </c>
      <c r="J142" s="5">
        <f t="shared" si="22"/>
        <v>13.799999999999999</v>
      </c>
      <c r="K142" s="6">
        <v>28</v>
      </c>
      <c r="L142" s="5">
        <f t="shared" si="23"/>
        <v>5.6000000000000005</v>
      </c>
      <c r="M142" s="5">
        <f t="shared" si="24"/>
        <v>34.183999999999997</v>
      </c>
      <c r="N142" s="17">
        <v>3</v>
      </c>
      <c r="O142" s="17">
        <v>4</v>
      </c>
      <c r="P142" s="6">
        <v>0</v>
      </c>
      <c r="Q142" s="17">
        <v>0</v>
      </c>
      <c r="R142" s="17">
        <f t="shared" si="20"/>
        <v>4</v>
      </c>
      <c r="S142" s="17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7</v>
      </c>
      <c r="Z142" s="6">
        <v>4</v>
      </c>
      <c r="AA142" s="17">
        <v>0</v>
      </c>
      <c r="AB142" s="6">
        <v>0</v>
      </c>
      <c r="AC142" s="6">
        <v>0</v>
      </c>
      <c r="AD142" s="17">
        <v>0</v>
      </c>
      <c r="AE142" s="6">
        <f t="shared" si="25"/>
        <v>8</v>
      </c>
      <c r="AF142" s="16">
        <v>16</v>
      </c>
      <c r="AG142" s="5">
        <f t="shared" si="29"/>
        <v>3.68</v>
      </c>
      <c r="AH142" s="14" t="s">
        <v>1251</v>
      </c>
      <c r="AI142" s="5">
        <v>0</v>
      </c>
      <c r="AJ142" s="6">
        <v>38</v>
      </c>
      <c r="AK142" s="5">
        <f t="shared" si="26"/>
        <v>3.8000000000000003</v>
      </c>
      <c r="AL142" s="5">
        <f t="shared" si="27"/>
        <v>7.48</v>
      </c>
      <c r="AM142" s="5">
        <f t="shared" si="28"/>
        <v>49.664000000000001</v>
      </c>
    </row>
    <row r="143" spans="1:39" ht="12.75" x14ac:dyDescent="0.2">
      <c r="A143" s="12">
        <v>141</v>
      </c>
      <c r="B143" s="6" t="s">
        <v>207</v>
      </c>
      <c r="C143" s="6" t="s">
        <v>40</v>
      </c>
      <c r="D143" s="6" t="s">
        <v>270</v>
      </c>
      <c r="E143" s="6" t="s">
        <v>1246</v>
      </c>
      <c r="F143" s="6" t="s">
        <v>271</v>
      </c>
      <c r="G143" s="6">
        <v>1011</v>
      </c>
      <c r="H143" s="5">
        <f t="shared" si="21"/>
        <v>12.132</v>
      </c>
      <c r="I143" s="13">
        <v>102</v>
      </c>
      <c r="J143" s="5">
        <f t="shared" si="22"/>
        <v>12.24</v>
      </c>
      <c r="K143" s="6">
        <v>26</v>
      </c>
      <c r="L143" s="5">
        <f t="shared" si="23"/>
        <v>5.2</v>
      </c>
      <c r="M143" s="5">
        <f t="shared" si="24"/>
        <v>29.571999999999999</v>
      </c>
      <c r="N143" s="17">
        <v>3</v>
      </c>
      <c r="O143" s="17">
        <v>4</v>
      </c>
      <c r="P143" s="6">
        <v>0</v>
      </c>
      <c r="Q143" s="17">
        <v>0</v>
      </c>
      <c r="R143" s="17">
        <f t="shared" si="20"/>
        <v>4</v>
      </c>
      <c r="S143" s="17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8</v>
      </c>
      <c r="Z143" s="6">
        <v>4</v>
      </c>
      <c r="AA143" s="17">
        <v>0</v>
      </c>
      <c r="AB143" s="6">
        <v>0</v>
      </c>
      <c r="AC143" s="6">
        <v>0</v>
      </c>
      <c r="AD143" s="17">
        <v>3</v>
      </c>
      <c r="AE143" s="6">
        <f t="shared" si="25"/>
        <v>11</v>
      </c>
      <c r="AF143" s="16">
        <v>16.63</v>
      </c>
      <c r="AG143" s="5">
        <f t="shared" si="29"/>
        <v>3.8249</v>
      </c>
      <c r="AH143" s="14" t="s">
        <v>1251</v>
      </c>
      <c r="AI143" s="5">
        <v>0</v>
      </c>
      <c r="AJ143" s="6">
        <v>24</v>
      </c>
      <c r="AK143" s="5">
        <f t="shared" si="26"/>
        <v>2.4000000000000004</v>
      </c>
      <c r="AL143" s="5">
        <f t="shared" si="27"/>
        <v>6.2248999999999999</v>
      </c>
      <c r="AM143" s="5">
        <f t="shared" si="28"/>
        <v>46.796900000000001</v>
      </c>
    </row>
    <row r="144" spans="1:39" ht="12.75" x14ac:dyDescent="0.2">
      <c r="A144" s="12">
        <v>142</v>
      </c>
      <c r="B144" s="6" t="s">
        <v>207</v>
      </c>
      <c r="C144" s="6" t="s">
        <v>40</v>
      </c>
      <c r="D144" s="6" t="s">
        <v>272</v>
      </c>
      <c r="E144" s="6" t="s">
        <v>992</v>
      </c>
      <c r="F144" s="6" t="s">
        <v>224</v>
      </c>
      <c r="G144" s="6">
        <v>423</v>
      </c>
      <c r="H144" s="5">
        <f t="shared" si="21"/>
        <v>5.0760000000000005</v>
      </c>
      <c r="I144" s="13">
        <v>42</v>
      </c>
      <c r="J144" s="5">
        <f t="shared" si="22"/>
        <v>5.04</v>
      </c>
      <c r="K144" s="6">
        <v>11</v>
      </c>
      <c r="L144" s="5">
        <f t="shared" si="23"/>
        <v>2.2000000000000002</v>
      </c>
      <c r="M144" s="5">
        <f t="shared" si="24"/>
        <v>12.315999999999999</v>
      </c>
      <c r="N144" s="17">
        <v>3</v>
      </c>
      <c r="O144" s="17">
        <v>4</v>
      </c>
      <c r="P144" s="6">
        <v>0</v>
      </c>
      <c r="Q144" s="17">
        <v>0</v>
      </c>
      <c r="R144" s="17">
        <f t="shared" si="20"/>
        <v>4</v>
      </c>
      <c r="S144" s="17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2</v>
      </c>
      <c r="Z144" s="6">
        <v>2</v>
      </c>
      <c r="AA144" s="17">
        <v>0</v>
      </c>
      <c r="AB144" s="6">
        <v>0</v>
      </c>
      <c r="AC144" s="6">
        <v>0</v>
      </c>
      <c r="AD144" s="17">
        <v>0</v>
      </c>
      <c r="AE144" s="6">
        <f t="shared" si="25"/>
        <v>6</v>
      </c>
      <c r="AF144" s="16">
        <v>12.97</v>
      </c>
      <c r="AG144" s="5">
        <f t="shared" si="29"/>
        <v>2.9831000000000003</v>
      </c>
      <c r="AH144" s="14" t="s">
        <v>1251</v>
      </c>
      <c r="AI144" s="5">
        <v>0</v>
      </c>
      <c r="AJ144" s="6">
        <v>10</v>
      </c>
      <c r="AK144" s="5">
        <f t="shared" si="26"/>
        <v>1</v>
      </c>
      <c r="AL144" s="5">
        <f t="shared" si="27"/>
        <v>3.9831000000000003</v>
      </c>
      <c r="AM144" s="5">
        <f t="shared" si="28"/>
        <v>22.299099999999999</v>
      </c>
    </row>
    <row r="145" spans="1:39" ht="12.75" x14ac:dyDescent="0.2">
      <c r="A145" s="12">
        <v>143</v>
      </c>
      <c r="B145" s="6" t="s">
        <v>207</v>
      </c>
      <c r="C145" s="6" t="s">
        <v>40</v>
      </c>
      <c r="D145" s="6" t="s">
        <v>273</v>
      </c>
      <c r="E145" s="6" t="s">
        <v>993</v>
      </c>
      <c r="F145" s="6" t="s">
        <v>274</v>
      </c>
      <c r="G145" s="6">
        <v>983</v>
      </c>
      <c r="H145" s="5">
        <f t="shared" si="21"/>
        <v>11.795999999999999</v>
      </c>
      <c r="I145" s="13">
        <v>74</v>
      </c>
      <c r="J145" s="5">
        <f t="shared" si="22"/>
        <v>8.879999999999999</v>
      </c>
      <c r="K145" s="6">
        <v>22</v>
      </c>
      <c r="L145" s="5">
        <f t="shared" si="23"/>
        <v>4.4000000000000004</v>
      </c>
      <c r="M145" s="5">
        <f t="shared" si="24"/>
        <v>25.076000000000001</v>
      </c>
      <c r="N145" s="17">
        <v>3</v>
      </c>
      <c r="O145" s="17">
        <v>4</v>
      </c>
      <c r="P145" s="6">
        <v>0</v>
      </c>
      <c r="Q145" s="17">
        <v>0</v>
      </c>
      <c r="R145" s="17">
        <f t="shared" si="20"/>
        <v>4</v>
      </c>
      <c r="S145" s="17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2</v>
      </c>
      <c r="Z145" s="6">
        <v>2</v>
      </c>
      <c r="AA145" s="17">
        <v>0</v>
      </c>
      <c r="AB145" s="6">
        <v>0</v>
      </c>
      <c r="AC145" s="6">
        <v>0</v>
      </c>
      <c r="AD145" s="17">
        <v>0</v>
      </c>
      <c r="AE145" s="6">
        <f t="shared" si="25"/>
        <v>6</v>
      </c>
      <c r="AF145" s="16">
        <v>17.239999999999998</v>
      </c>
      <c r="AG145" s="5">
        <f t="shared" si="29"/>
        <v>3.9651999999999998</v>
      </c>
      <c r="AH145" s="14" t="s">
        <v>1251</v>
      </c>
      <c r="AI145" s="5">
        <v>0</v>
      </c>
      <c r="AJ145" s="6">
        <v>25</v>
      </c>
      <c r="AK145" s="5">
        <f t="shared" si="26"/>
        <v>2.5</v>
      </c>
      <c r="AL145" s="5">
        <f t="shared" si="27"/>
        <v>6.4651999999999994</v>
      </c>
      <c r="AM145" s="5">
        <f t="shared" si="28"/>
        <v>37.541200000000003</v>
      </c>
    </row>
    <row r="146" spans="1:39" ht="12.75" x14ac:dyDescent="0.2">
      <c r="A146" s="12">
        <v>144</v>
      </c>
      <c r="B146" s="6" t="s">
        <v>207</v>
      </c>
      <c r="C146" s="6" t="s">
        <v>40</v>
      </c>
      <c r="D146" s="6" t="s">
        <v>275</v>
      </c>
      <c r="E146" s="6"/>
      <c r="F146" s="6" t="s">
        <v>276</v>
      </c>
      <c r="G146" s="6">
        <v>1133</v>
      </c>
      <c r="H146" s="5">
        <f t="shared" si="21"/>
        <v>13.596</v>
      </c>
      <c r="I146" s="13">
        <v>106</v>
      </c>
      <c r="J146" s="5">
        <f t="shared" si="22"/>
        <v>12.719999999999999</v>
      </c>
      <c r="K146" s="6">
        <v>31</v>
      </c>
      <c r="L146" s="5">
        <f t="shared" si="23"/>
        <v>6.2</v>
      </c>
      <c r="M146" s="5">
        <f t="shared" si="24"/>
        <v>32.515999999999998</v>
      </c>
      <c r="N146" s="17">
        <v>3</v>
      </c>
      <c r="O146" s="17">
        <v>4</v>
      </c>
      <c r="P146" s="6">
        <v>0</v>
      </c>
      <c r="Q146" s="17">
        <v>0</v>
      </c>
      <c r="R146" s="17">
        <f t="shared" si="20"/>
        <v>4</v>
      </c>
      <c r="S146" s="17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11</v>
      </c>
      <c r="Z146" s="6">
        <v>7</v>
      </c>
      <c r="AA146" s="17">
        <v>0</v>
      </c>
      <c r="AB146" s="6">
        <v>0</v>
      </c>
      <c r="AC146" s="6">
        <v>0</v>
      </c>
      <c r="AD146" s="17">
        <v>3</v>
      </c>
      <c r="AE146" s="6">
        <f t="shared" si="25"/>
        <v>14</v>
      </c>
      <c r="AF146" s="16">
        <v>14.21</v>
      </c>
      <c r="AG146" s="5">
        <f t="shared" si="29"/>
        <v>3.2683000000000004</v>
      </c>
      <c r="AH146" s="14" t="s">
        <v>1251</v>
      </c>
      <c r="AI146" s="5">
        <v>0</v>
      </c>
      <c r="AJ146" s="6">
        <v>30</v>
      </c>
      <c r="AK146" s="5">
        <f t="shared" si="26"/>
        <v>3</v>
      </c>
      <c r="AL146" s="5">
        <f t="shared" si="27"/>
        <v>6.2683</v>
      </c>
      <c r="AM146" s="5">
        <f t="shared" si="28"/>
        <v>52.784300000000002</v>
      </c>
    </row>
    <row r="147" spans="1:39" ht="12.75" x14ac:dyDescent="0.2">
      <c r="A147" s="12">
        <v>145</v>
      </c>
      <c r="B147" s="6" t="s">
        <v>207</v>
      </c>
      <c r="C147" s="6" t="s">
        <v>40</v>
      </c>
      <c r="D147" s="6" t="s">
        <v>277</v>
      </c>
      <c r="E147" s="6" t="s">
        <v>994</v>
      </c>
      <c r="F147" s="6" t="s">
        <v>278</v>
      </c>
      <c r="G147" s="6">
        <v>605</v>
      </c>
      <c r="H147" s="5">
        <f t="shared" si="21"/>
        <v>7.26</v>
      </c>
      <c r="I147" s="13">
        <v>50</v>
      </c>
      <c r="J147" s="5">
        <f t="shared" si="22"/>
        <v>6</v>
      </c>
      <c r="K147" s="6">
        <v>14</v>
      </c>
      <c r="L147" s="5">
        <f t="shared" si="23"/>
        <v>2.8000000000000003</v>
      </c>
      <c r="M147" s="5">
        <f t="shared" si="24"/>
        <v>16.059999999999999</v>
      </c>
      <c r="N147" s="17">
        <v>3</v>
      </c>
      <c r="O147" s="17">
        <v>4</v>
      </c>
      <c r="P147" s="6">
        <v>0</v>
      </c>
      <c r="Q147" s="17">
        <v>0</v>
      </c>
      <c r="R147" s="17">
        <f t="shared" si="20"/>
        <v>4</v>
      </c>
      <c r="S147" s="17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3</v>
      </c>
      <c r="Z147" s="6">
        <v>2</v>
      </c>
      <c r="AA147" s="17">
        <v>0</v>
      </c>
      <c r="AB147" s="6">
        <v>0</v>
      </c>
      <c r="AC147" s="6">
        <v>0</v>
      </c>
      <c r="AD147" s="17">
        <v>0</v>
      </c>
      <c r="AE147" s="6">
        <f t="shared" si="25"/>
        <v>6</v>
      </c>
      <c r="AF147" s="16">
        <v>25.05</v>
      </c>
      <c r="AG147" s="5">
        <f t="shared" si="29"/>
        <v>5.7615000000000007</v>
      </c>
      <c r="AH147" s="14" t="s">
        <v>1251</v>
      </c>
      <c r="AI147" s="5">
        <v>0</v>
      </c>
      <c r="AJ147" s="6">
        <v>17</v>
      </c>
      <c r="AK147" s="5">
        <f t="shared" si="26"/>
        <v>1.7000000000000002</v>
      </c>
      <c r="AL147" s="5">
        <f t="shared" si="27"/>
        <v>7.4615000000000009</v>
      </c>
      <c r="AM147" s="5">
        <f t="shared" si="28"/>
        <v>29.5215</v>
      </c>
    </row>
    <row r="148" spans="1:39" ht="12.75" x14ac:dyDescent="0.2">
      <c r="A148" s="12">
        <v>146</v>
      </c>
      <c r="B148" s="6" t="s">
        <v>207</v>
      </c>
      <c r="C148" s="6" t="s">
        <v>40</v>
      </c>
      <c r="D148" s="6" t="s">
        <v>279</v>
      </c>
      <c r="E148" s="6"/>
      <c r="F148" s="6" t="s">
        <v>280</v>
      </c>
      <c r="G148" s="6">
        <v>784</v>
      </c>
      <c r="H148" s="5">
        <f t="shared" si="21"/>
        <v>9.4079999999999995</v>
      </c>
      <c r="I148" s="13">
        <v>72</v>
      </c>
      <c r="J148" s="5">
        <f t="shared" si="22"/>
        <v>8.64</v>
      </c>
      <c r="K148" s="6">
        <v>21</v>
      </c>
      <c r="L148" s="5">
        <f t="shared" si="23"/>
        <v>4.2</v>
      </c>
      <c r="M148" s="5">
        <f t="shared" si="24"/>
        <v>22.248000000000001</v>
      </c>
      <c r="N148" s="17">
        <v>3</v>
      </c>
      <c r="O148" s="17">
        <v>4</v>
      </c>
      <c r="P148" s="6">
        <v>0</v>
      </c>
      <c r="Q148" s="17">
        <v>0</v>
      </c>
      <c r="R148" s="17">
        <f t="shared" si="20"/>
        <v>4</v>
      </c>
      <c r="S148" s="17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4</v>
      </c>
      <c r="Z148" s="6">
        <v>3</v>
      </c>
      <c r="AA148" s="17">
        <v>0</v>
      </c>
      <c r="AB148" s="6">
        <v>0</v>
      </c>
      <c r="AC148" s="6">
        <v>0</v>
      </c>
      <c r="AD148" s="17">
        <v>0</v>
      </c>
      <c r="AE148" s="6">
        <f t="shared" si="25"/>
        <v>7</v>
      </c>
      <c r="AF148" s="16">
        <v>31.67</v>
      </c>
      <c r="AG148" s="5">
        <f t="shared" si="29"/>
        <v>7</v>
      </c>
      <c r="AH148" s="14" t="s">
        <v>1251</v>
      </c>
      <c r="AI148" s="5">
        <v>0</v>
      </c>
      <c r="AJ148" s="6">
        <v>23</v>
      </c>
      <c r="AK148" s="5">
        <f t="shared" si="26"/>
        <v>2.3000000000000003</v>
      </c>
      <c r="AL148" s="5">
        <f t="shared" si="27"/>
        <v>9.3000000000000007</v>
      </c>
      <c r="AM148" s="5">
        <f t="shared" si="28"/>
        <v>38.548000000000002</v>
      </c>
    </row>
    <row r="149" spans="1:39" ht="12.75" x14ac:dyDescent="0.2">
      <c r="A149" s="12">
        <v>147</v>
      </c>
      <c r="B149" s="6" t="s">
        <v>207</v>
      </c>
      <c r="C149" s="6" t="s">
        <v>40</v>
      </c>
      <c r="D149" s="6" t="s">
        <v>281</v>
      </c>
      <c r="E149" s="6"/>
      <c r="F149" s="6" t="s">
        <v>282</v>
      </c>
      <c r="G149" s="6">
        <v>670</v>
      </c>
      <c r="H149" s="5">
        <f t="shared" si="21"/>
        <v>8.0400000000000009</v>
      </c>
      <c r="I149" s="13">
        <v>59</v>
      </c>
      <c r="J149" s="5">
        <f t="shared" si="22"/>
        <v>7.08</v>
      </c>
      <c r="K149" s="6">
        <v>15</v>
      </c>
      <c r="L149" s="5">
        <f t="shared" si="23"/>
        <v>3</v>
      </c>
      <c r="M149" s="5">
        <f t="shared" si="24"/>
        <v>18.12</v>
      </c>
      <c r="N149" s="17">
        <v>3</v>
      </c>
      <c r="O149" s="17">
        <v>4</v>
      </c>
      <c r="P149" s="6">
        <v>0</v>
      </c>
      <c r="Q149" s="17">
        <v>0</v>
      </c>
      <c r="R149" s="17">
        <f t="shared" si="20"/>
        <v>4</v>
      </c>
      <c r="S149" s="17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2</v>
      </c>
      <c r="Z149" s="6">
        <v>2</v>
      </c>
      <c r="AA149" s="17">
        <v>0</v>
      </c>
      <c r="AB149" s="6">
        <v>0</v>
      </c>
      <c r="AC149" s="6">
        <v>0</v>
      </c>
      <c r="AD149" s="17">
        <v>0</v>
      </c>
      <c r="AE149" s="6">
        <f t="shared" si="25"/>
        <v>6</v>
      </c>
      <c r="AF149" s="16">
        <v>14.8</v>
      </c>
      <c r="AG149" s="5">
        <f t="shared" si="29"/>
        <v>3.4040000000000004</v>
      </c>
      <c r="AH149" s="14" t="s">
        <v>1251</v>
      </c>
      <c r="AI149" s="5">
        <v>0</v>
      </c>
      <c r="AJ149" s="6">
        <v>22</v>
      </c>
      <c r="AK149" s="5">
        <f t="shared" si="26"/>
        <v>2.2000000000000002</v>
      </c>
      <c r="AL149" s="5">
        <f t="shared" si="27"/>
        <v>5.604000000000001</v>
      </c>
      <c r="AM149" s="5">
        <f t="shared" si="28"/>
        <v>29.724000000000004</v>
      </c>
    </row>
    <row r="150" spans="1:39" x14ac:dyDescent="0.2">
      <c r="A150" s="12">
        <v>148</v>
      </c>
      <c r="B150" s="6" t="s">
        <v>207</v>
      </c>
      <c r="C150" s="6" t="s">
        <v>40</v>
      </c>
      <c r="D150" s="6" t="s">
        <v>283</v>
      </c>
      <c r="E150" s="6" t="s">
        <v>1231</v>
      </c>
      <c r="F150" s="6" t="s">
        <v>284</v>
      </c>
      <c r="G150" s="6">
        <v>649</v>
      </c>
      <c r="H150" s="5">
        <f t="shared" si="21"/>
        <v>7.7880000000000003</v>
      </c>
      <c r="I150" s="13">
        <v>66</v>
      </c>
      <c r="J150" s="5">
        <f t="shared" si="22"/>
        <v>7.92</v>
      </c>
      <c r="K150" s="6">
        <v>19</v>
      </c>
      <c r="L150" s="5">
        <f t="shared" si="23"/>
        <v>3.8000000000000003</v>
      </c>
      <c r="M150" s="5">
        <f t="shared" si="24"/>
        <v>19.507999999999999</v>
      </c>
      <c r="N150" s="17">
        <v>3</v>
      </c>
      <c r="O150" s="17">
        <v>4</v>
      </c>
      <c r="P150" s="6">
        <v>0</v>
      </c>
      <c r="Q150" s="17">
        <v>0</v>
      </c>
      <c r="R150" s="17">
        <f t="shared" si="20"/>
        <v>4</v>
      </c>
      <c r="S150" s="17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5</v>
      </c>
      <c r="Z150" s="6">
        <v>3</v>
      </c>
      <c r="AA150" s="17">
        <v>0</v>
      </c>
      <c r="AB150" s="6">
        <v>0</v>
      </c>
      <c r="AC150" s="6">
        <v>0</v>
      </c>
      <c r="AD150" s="17">
        <v>0</v>
      </c>
      <c r="AE150" s="6">
        <f t="shared" si="25"/>
        <v>7</v>
      </c>
      <c r="AF150" s="14" t="s">
        <v>1251</v>
      </c>
      <c r="AG150" s="5">
        <v>0</v>
      </c>
      <c r="AH150" s="14" t="s">
        <v>1251</v>
      </c>
      <c r="AI150" s="5">
        <v>0</v>
      </c>
      <c r="AJ150" s="6">
        <v>20</v>
      </c>
      <c r="AK150" s="5">
        <f t="shared" si="26"/>
        <v>2</v>
      </c>
      <c r="AL150" s="5">
        <f t="shared" si="27"/>
        <v>2</v>
      </c>
      <c r="AM150" s="5">
        <f t="shared" si="28"/>
        <v>28.507999999999999</v>
      </c>
    </row>
    <row r="151" spans="1:39" x14ac:dyDescent="0.2">
      <c r="A151" s="12">
        <v>149</v>
      </c>
      <c r="B151" s="6" t="s">
        <v>207</v>
      </c>
      <c r="C151" s="6" t="s">
        <v>40</v>
      </c>
      <c r="D151" s="6" t="s">
        <v>285</v>
      </c>
      <c r="E151" s="6"/>
      <c r="F151" s="6" t="s">
        <v>286</v>
      </c>
      <c r="G151" s="6">
        <v>550</v>
      </c>
      <c r="H151" s="5">
        <f t="shared" si="21"/>
        <v>6.6000000000000005</v>
      </c>
      <c r="I151" s="13">
        <v>54</v>
      </c>
      <c r="J151" s="5">
        <f t="shared" si="22"/>
        <v>6.4799999999999995</v>
      </c>
      <c r="K151" s="6">
        <v>17</v>
      </c>
      <c r="L151" s="5">
        <f t="shared" si="23"/>
        <v>3.4000000000000004</v>
      </c>
      <c r="M151" s="5">
        <f t="shared" si="24"/>
        <v>16.48</v>
      </c>
      <c r="N151" s="17">
        <v>3</v>
      </c>
      <c r="O151" s="17">
        <v>4</v>
      </c>
      <c r="P151" s="6">
        <v>0</v>
      </c>
      <c r="Q151" s="17">
        <v>0</v>
      </c>
      <c r="R151" s="17">
        <f t="shared" si="20"/>
        <v>4</v>
      </c>
      <c r="S151" s="17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5</v>
      </c>
      <c r="Z151" s="6">
        <v>3</v>
      </c>
      <c r="AA151" s="17">
        <v>0</v>
      </c>
      <c r="AB151" s="6">
        <v>0</v>
      </c>
      <c r="AC151" s="6">
        <v>0</v>
      </c>
      <c r="AD151" s="17">
        <v>3</v>
      </c>
      <c r="AE151" s="6">
        <f t="shared" si="25"/>
        <v>10</v>
      </c>
      <c r="AF151" s="14" t="s">
        <v>1251</v>
      </c>
      <c r="AG151" s="5">
        <v>0</v>
      </c>
      <c r="AH151" s="14" t="s">
        <v>1251</v>
      </c>
      <c r="AI151" s="5">
        <v>0</v>
      </c>
      <c r="AJ151" s="6">
        <v>6</v>
      </c>
      <c r="AK151" s="5">
        <f t="shared" si="26"/>
        <v>0.60000000000000009</v>
      </c>
      <c r="AL151" s="5">
        <f t="shared" si="27"/>
        <v>0.60000000000000009</v>
      </c>
      <c r="AM151" s="5">
        <f t="shared" si="28"/>
        <v>27.080000000000002</v>
      </c>
    </row>
    <row r="152" spans="1:39" ht="12.75" x14ac:dyDescent="0.2">
      <c r="A152" s="12">
        <v>150</v>
      </c>
      <c r="B152" s="6" t="s">
        <v>207</v>
      </c>
      <c r="C152" s="6" t="s">
        <v>40</v>
      </c>
      <c r="D152" s="6" t="s">
        <v>287</v>
      </c>
      <c r="E152" s="6" t="s">
        <v>994</v>
      </c>
      <c r="F152" s="6" t="s">
        <v>288</v>
      </c>
      <c r="G152" s="6">
        <v>693</v>
      </c>
      <c r="H152" s="5">
        <f t="shared" si="21"/>
        <v>8.3160000000000007</v>
      </c>
      <c r="I152" s="13">
        <v>71</v>
      </c>
      <c r="J152" s="5">
        <f t="shared" si="22"/>
        <v>8.52</v>
      </c>
      <c r="K152" s="6">
        <v>20</v>
      </c>
      <c r="L152" s="5">
        <f t="shared" si="23"/>
        <v>4</v>
      </c>
      <c r="M152" s="5">
        <f t="shared" si="24"/>
        <v>20.835999999999999</v>
      </c>
      <c r="N152" s="17">
        <v>3</v>
      </c>
      <c r="O152" s="17">
        <v>4</v>
      </c>
      <c r="P152" s="6">
        <v>0</v>
      </c>
      <c r="Q152" s="17">
        <v>0</v>
      </c>
      <c r="R152" s="17">
        <f t="shared" si="20"/>
        <v>4</v>
      </c>
      <c r="S152" s="17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3</v>
      </c>
      <c r="Z152" s="6">
        <v>2</v>
      </c>
      <c r="AA152" s="17">
        <v>0</v>
      </c>
      <c r="AB152" s="6">
        <v>0</v>
      </c>
      <c r="AC152" s="6">
        <v>0</v>
      </c>
      <c r="AD152" s="17">
        <v>0</v>
      </c>
      <c r="AE152" s="6">
        <f t="shared" si="25"/>
        <v>6</v>
      </c>
      <c r="AF152" s="16">
        <v>23.88</v>
      </c>
      <c r="AG152" s="5">
        <f t="shared" si="29"/>
        <v>5.4923999999999999</v>
      </c>
      <c r="AH152" s="14" t="s">
        <v>1251</v>
      </c>
      <c r="AI152" s="5">
        <v>0</v>
      </c>
      <c r="AJ152" s="6">
        <v>21</v>
      </c>
      <c r="AK152" s="5">
        <f t="shared" si="26"/>
        <v>2.1</v>
      </c>
      <c r="AL152" s="5">
        <f t="shared" si="27"/>
        <v>7.5923999999999996</v>
      </c>
      <c r="AM152" s="5">
        <f t="shared" si="28"/>
        <v>34.428399999999996</v>
      </c>
    </row>
    <row r="153" spans="1:39" ht="12.75" x14ac:dyDescent="0.2">
      <c r="A153" s="12">
        <v>151</v>
      </c>
      <c r="B153" s="6" t="s">
        <v>207</v>
      </c>
      <c r="C153" s="6" t="s">
        <v>40</v>
      </c>
      <c r="D153" s="6" t="s">
        <v>289</v>
      </c>
      <c r="E153" s="6"/>
      <c r="F153" s="6" t="s">
        <v>290</v>
      </c>
      <c r="G153" s="6">
        <v>987</v>
      </c>
      <c r="H153" s="5">
        <f t="shared" si="21"/>
        <v>11.843999999999999</v>
      </c>
      <c r="I153" s="13">
        <v>94</v>
      </c>
      <c r="J153" s="5">
        <f t="shared" si="22"/>
        <v>11.28</v>
      </c>
      <c r="K153" s="6">
        <v>24</v>
      </c>
      <c r="L153" s="5">
        <f t="shared" si="23"/>
        <v>4.8000000000000007</v>
      </c>
      <c r="M153" s="5">
        <f t="shared" si="24"/>
        <v>27.923999999999999</v>
      </c>
      <c r="N153" s="17">
        <v>3</v>
      </c>
      <c r="O153" s="17">
        <v>4</v>
      </c>
      <c r="P153" s="6">
        <v>0</v>
      </c>
      <c r="Q153" s="17">
        <v>0</v>
      </c>
      <c r="R153" s="17">
        <f t="shared" si="20"/>
        <v>4</v>
      </c>
      <c r="S153" s="17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7</v>
      </c>
      <c r="Z153" s="6">
        <v>4</v>
      </c>
      <c r="AA153" s="17">
        <v>0</v>
      </c>
      <c r="AB153" s="6">
        <v>0</v>
      </c>
      <c r="AC153" s="6">
        <v>0</v>
      </c>
      <c r="AD153" s="17">
        <v>0</v>
      </c>
      <c r="AE153" s="6">
        <f t="shared" si="25"/>
        <v>8</v>
      </c>
      <c r="AF153" s="16">
        <v>17.02</v>
      </c>
      <c r="AG153" s="5">
        <f t="shared" si="29"/>
        <v>3.9146000000000001</v>
      </c>
      <c r="AH153" s="14" t="s">
        <v>1251</v>
      </c>
      <c r="AI153" s="5">
        <v>0</v>
      </c>
      <c r="AJ153" s="6">
        <v>29</v>
      </c>
      <c r="AK153" s="5">
        <f t="shared" si="26"/>
        <v>2.9000000000000004</v>
      </c>
      <c r="AL153" s="5">
        <f t="shared" si="27"/>
        <v>6.8146000000000004</v>
      </c>
      <c r="AM153" s="5">
        <f t="shared" si="28"/>
        <v>42.738599999999998</v>
      </c>
    </row>
    <row r="154" spans="1:39" x14ac:dyDescent="0.2">
      <c r="A154" s="12">
        <v>152</v>
      </c>
      <c r="B154" s="6" t="s">
        <v>207</v>
      </c>
      <c r="C154" s="6" t="s">
        <v>40</v>
      </c>
      <c r="D154" s="6" t="s">
        <v>291</v>
      </c>
      <c r="E154" s="6" t="s">
        <v>1226</v>
      </c>
      <c r="F154" s="6" t="s">
        <v>292</v>
      </c>
      <c r="G154" s="6">
        <v>430</v>
      </c>
      <c r="H154" s="5">
        <f t="shared" si="21"/>
        <v>5.16</v>
      </c>
      <c r="I154" s="13">
        <v>41</v>
      </c>
      <c r="J154" s="5">
        <f t="shared" si="22"/>
        <v>4.92</v>
      </c>
      <c r="K154" s="6">
        <v>12</v>
      </c>
      <c r="L154" s="5">
        <f t="shared" si="23"/>
        <v>2.4000000000000004</v>
      </c>
      <c r="M154" s="5">
        <f t="shared" si="24"/>
        <v>12.48</v>
      </c>
      <c r="N154" s="17">
        <v>3</v>
      </c>
      <c r="O154" s="17">
        <v>4</v>
      </c>
      <c r="P154" s="6">
        <v>0</v>
      </c>
      <c r="Q154" s="17">
        <v>0</v>
      </c>
      <c r="R154" s="17">
        <f t="shared" si="20"/>
        <v>4</v>
      </c>
      <c r="S154" s="17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1</v>
      </c>
      <c r="Z154" s="6">
        <v>2</v>
      </c>
      <c r="AA154" s="17">
        <v>0</v>
      </c>
      <c r="AB154" s="6">
        <v>0</v>
      </c>
      <c r="AC154" s="6">
        <v>0</v>
      </c>
      <c r="AD154" s="17">
        <v>0</v>
      </c>
      <c r="AE154" s="6">
        <f t="shared" si="25"/>
        <v>6</v>
      </c>
      <c r="AF154" s="14" t="s">
        <v>1251</v>
      </c>
      <c r="AG154" s="5">
        <v>0</v>
      </c>
      <c r="AH154" s="14" t="s">
        <v>1251</v>
      </c>
      <c r="AI154" s="5">
        <v>0</v>
      </c>
      <c r="AJ154" s="6">
        <v>10</v>
      </c>
      <c r="AK154" s="5">
        <f t="shared" si="26"/>
        <v>1</v>
      </c>
      <c r="AL154" s="5">
        <f t="shared" si="27"/>
        <v>1</v>
      </c>
      <c r="AM154" s="5">
        <f t="shared" si="28"/>
        <v>19.48</v>
      </c>
    </row>
    <row r="155" spans="1:39" x14ac:dyDescent="0.2">
      <c r="A155" s="12">
        <v>153</v>
      </c>
      <c r="B155" s="6" t="s">
        <v>207</v>
      </c>
      <c r="C155" s="6" t="s">
        <v>40</v>
      </c>
      <c r="D155" s="6" t="s">
        <v>293</v>
      </c>
      <c r="E155" s="6"/>
      <c r="F155" s="6" t="s">
        <v>294</v>
      </c>
      <c r="G155" s="6">
        <v>765</v>
      </c>
      <c r="H155" s="5">
        <f t="shared" si="21"/>
        <v>9.18</v>
      </c>
      <c r="I155" s="13">
        <v>82</v>
      </c>
      <c r="J155" s="5">
        <f t="shared" si="22"/>
        <v>9.84</v>
      </c>
      <c r="K155" s="6">
        <v>20</v>
      </c>
      <c r="L155" s="5">
        <f t="shared" si="23"/>
        <v>4</v>
      </c>
      <c r="M155" s="5">
        <f t="shared" si="24"/>
        <v>23.02</v>
      </c>
      <c r="N155" s="17">
        <v>3</v>
      </c>
      <c r="O155" s="17">
        <v>4</v>
      </c>
      <c r="P155" s="6">
        <v>0</v>
      </c>
      <c r="Q155" s="17">
        <v>0</v>
      </c>
      <c r="R155" s="17">
        <f t="shared" si="20"/>
        <v>4</v>
      </c>
      <c r="S155" s="17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4</v>
      </c>
      <c r="Z155" s="6">
        <v>3</v>
      </c>
      <c r="AA155" s="17">
        <v>0</v>
      </c>
      <c r="AB155" s="6">
        <v>0</v>
      </c>
      <c r="AC155" s="6">
        <v>0</v>
      </c>
      <c r="AD155" s="17">
        <v>0</v>
      </c>
      <c r="AE155" s="6">
        <f t="shared" si="25"/>
        <v>7</v>
      </c>
      <c r="AF155" s="14" t="s">
        <v>1251</v>
      </c>
      <c r="AG155" s="5">
        <v>0</v>
      </c>
      <c r="AH155" s="14" t="s">
        <v>1251</v>
      </c>
      <c r="AI155" s="5">
        <v>0</v>
      </c>
      <c r="AJ155" s="6">
        <v>20</v>
      </c>
      <c r="AK155" s="5">
        <f t="shared" si="26"/>
        <v>2</v>
      </c>
      <c r="AL155" s="5">
        <f t="shared" si="27"/>
        <v>2</v>
      </c>
      <c r="AM155" s="5">
        <f t="shared" si="28"/>
        <v>32.019999999999996</v>
      </c>
    </row>
    <row r="156" spans="1:39" ht="12.75" x14ac:dyDescent="0.2">
      <c r="A156" s="12">
        <v>154</v>
      </c>
      <c r="B156" s="6" t="s">
        <v>207</v>
      </c>
      <c r="C156" s="6" t="s">
        <v>40</v>
      </c>
      <c r="D156" s="6" t="s">
        <v>295</v>
      </c>
      <c r="E156" s="6" t="s">
        <v>296</v>
      </c>
      <c r="F156" s="6" t="s">
        <v>297</v>
      </c>
      <c r="G156" s="6">
        <v>871</v>
      </c>
      <c r="H156" s="5">
        <f t="shared" si="21"/>
        <v>10.452</v>
      </c>
      <c r="I156" s="13">
        <v>78</v>
      </c>
      <c r="J156" s="5">
        <f t="shared" si="22"/>
        <v>9.36</v>
      </c>
      <c r="K156" s="6">
        <v>23</v>
      </c>
      <c r="L156" s="5">
        <f t="shared" si="23"/>
        <v>4.6000000000000005</v>
      </c>
      <c r="M156" s="5">
        <f t="shared" si="24"/>
        <v>24.411999999999999</v>
      </c>
      <c r="N156" s="17">
        <v>3</v>
      </c>
      <c r="O156" s="17">
        <v>4</v>
      </c>
      <c r="P156" s="6">
        <v>0</v>
      </c>
      <c r="Q156" s="17">
        <v>0</v>
      </c>
      <c r="R156" s="17">
        <f t="shared" si="20"/>
        <v>4</v>
      </c>
      <c r="S156" s="17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7</v>
      </c>
      <c r="Z156" s="6">
        <v>4</v>
      </c>
      <c r="AA156" s="17">
        <v>0</v>
      </c>
      <c r="AB156" s="6">
        <v>0</v>
      </c>
      <c r="AC156" s="6">
        <v>0</v>
      </c>
      <c r="AD156" s="17">
        <v>0</v>
      </c>
      <c r="AE156" s="6">
        <f t="shared" si="25"/>
        <v>8</v>
      </c>
      <c r="AF156" s="16">
        <v>13.61</v>
      </c>
      <c r="AG156" s="5">
        <f t="shared" si="29"/>
        <v>3.1303000000000001</v>
      </c>
      <c r="AH156" s="14" t="s">
        <v>1251</v>
      </c>
      <c r="AI156" s="5">
        <v>0</v>
      </c>
      <c r="AJ156" s="6">
        <v>20</v>
      </c>
      <c r="AK156" s="5">
        <f t="shared" si="26"/>
        <v>2</v>
      </c>
      <c r="AL156" s="5">
        <f t="shared" si="27"/>
        <v>5.1303000000000001</v>
      </c>
      <c r="AM156" s="5">
        <f t="shared" si="28"/>
        <v>37.542299999999997</v>
      </c>
    </row>
    <row r="157" spans="1:39" ht="12.75" x14ac:dyDescent="0.2">
      <c r="A157" s="12">
        <v>155</v>
      </c>
      <c r="B157" s="6" t="s">
        <v>207</v>
      </c>
      <c r="C157" s="6" t="s">
        <v>40</v>
      </c>
      <c r="D157" s="6" t="s">
        <v>298</v>
      </c>
      <c r="E157" s="6" t="s">
        <v>1245</v>
      </c>
      <c r="F157" s="6" t="s">
        <v>299</v>
      </c>
      <c r="G157" s="6">
        <v>1303</v>
      </c>
      <c r="H157" s="5">
        <f t="shared" si="21"/>
        <v>15.636000000000001</v>
      </c>
      <c r="I157" s="13">
        <v>117</v>
      </c>
      <c r="J157" s="5">
        <f t="shared" si="22"/>
        <v>14.04</v>
      </c>
      <c r="K157" s="6">
        <v>31</v>
      </c>
      <c r="L157" s="5">
        <f t="shared" si="23"/>
        <v>6.2</v>
      </c>
      <c r="M157" s="5">
        <f t="shared" si="24"/>
        <v>35.876000000000005</v>
      </c>
      <c r="N157" s="17">
        <v>3</v>
      </c>
      <c r="O157" s="17">
        <v>4</v>
      </c>
      <c r="P157" s="6">
        <v>0</v>
      </c>
      <c r="Q157" s="17">
        <v>0</v>
      </c>
      <c r="R157" s="17">
        <f t="shared" si="20"/>
        <v>4</v>
      </c>
      <c r="S157" s="17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9</v>
      </c>
      <c r="Z157" s="6">
        <v>4</v>
      </c>
      <c r="AA157" s="17">
        <v>0</v>
      </c>
      <c r="AB157" s="6">
        <v>0</v>
      </c>
      <c r="AC157" s="6">
        <v>0</v>
      </c>
      <c r="AD157" s="17">
        <v>0</v>
      </c>
      <c r="AE157" s="6">
        <f t="shared" si="25"/>
        <v>8</v>
      </c>
      <c r="AF157" s="16">
        <v>16.59</v>
      </c>
      <c r="AG157" s="5">
        <f t="shared" si="29"/>
        <v>3.8157000000000001</v>
      </c>
      <c r="AH157" s="14">
        <v>2.41</v>
      </c>
      <c r="AI157" s="6">
        <v>1</v>
      </c>
      <c r="AJ157" s="6">
        <v>33</v>
      </c>
      <c r="AK157" s="5">
        <f t="shared" si="26"/>
        <v>3.3000000000000003</v>
      </c>
      <c r="AL157" s="5">
        <f t="shared" si="27"/>
        <v>8.1157000000000004</v>
      </c>
      <c r="AM157" s="5">
        <f t="shared" si="28"/>
        <v>51.991700000000009</v>
      </c>
    </row>
    <row r="158" spans="1:39" ht="12.75" x14ac:dyDescent="0.2">
      <c r="A158" s="12">
        <v>156</v>
      </c>
      <c r="B158" s="6" t="s">
        <v>207</v>
      </c>
      <c r="C158" s="6" t="s">
        <v>40</v>
      </c>
      <c r="D158" s="6" t="s">
        <v>300</v>
      </c>
      <c r="E158" s="6" t="s">
        <v>995</v>
      </c>
      <c r="F158" s="6" t="s">
        <v>301</v>
      </c>
      <c r="G158" s="6">
        <v>735</v>
      </c>
      <c r="H158" s="5">
        <f t="shared" si="21"/>
        <v>8.82</v>
      </c>
      <c r="I158" s="13">
        <v>68</v>
      </c>
      <c r="J158" s="5">
        <f t="shared" si="22"/>
        <v>8.16</v>
      </c>
      <c r="K158" s="6">
        <v>19</v>
      </c>
      <c r="L158" s="5">
        <f t="shared" si="23"/>
        <v>3.8000000000000003</v>
      </c>
      <c r="M158" s="5">
        <f t="shared" si="24"/>
        <v>20.78</v>
      </c>
      <c r="N158" s="17">
        <v>3</v>
      </c>
      <c r="O158" s="17">
        <v>4</v>
      </c>
      <c r="P158" s="6">
        <v>0</v>
      </c>
      <c r="Q158" s="17">
        <v>0</v>
      </c>
      <c r="R158" s="17">
        <f t="shared" si="20"/>
        <v>4</v>
      </c>
      <c r="S158" s="17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6</v>
      </c>
      <c r="Z158" s="6">
        <v>3</v>
      </c>
      <c r="AA158" s="17">
        <v>0</v>
      </c>
      <c r="AB158" s="6">
        <v>0</v>
      </c>
      <c r="AC158" s="6">
        <v>0</v>
      </c>
      <c r="AD158" s="17">
        <v>0</v>
      </c>
      <c r="AE158" s="6">
        <f t="shared" si="25"/>
        <v>7</v>
      </c>
      <c r="AF158" s="16">
        <v>23.47</v>
      </c>
      <c r="AG158" s="5">
        <f t="shared" si="29"/>
        <v>5.3981000000000003</v>
      </c>
      <c r="AH158" s="14" t="s">
        <v>1251</v>
      </c>
      <c r="AI158" s="5">
        <v>0</v>
      </c>
      <c r="AJ158" s="6">
        <v>25</v>
      </c>
      <c r="AK158" s="5">
        <f t="shared" si="26"/>
        <v>2.5</v>
      </c>
      <c r="AL158" s="5">
        <f t="shared" si="27"/>
        <v>7.8981000000000003</v>
      </c>
      <c r="AM158" s="5">
        <f t="shared" si="28"/>
        <v>35.678100000000001</v>
      </c>
    </row>
    <row r="159" spans="1:39" ht="12.75" x14ac:dyDescent="0.2">
      <c r="A159" s="12">
        <v>157</v>
      </c>
      <c r="B159" s="6" t="s">
        <v>207</v>
      </c>
      <c r="C159" s="6" t="s">
        <v>40</v>
      </c>
      <c r="D159" s="6" t="s">
        <v>302</v>
      </c>
      <c r="E159" s="6"/>
      <c r="F159" s="6" t="s">
        <v>303</v>
      </c>
      <c r="G159" s="6">
        <v>896</v>
      </c>
      <c r="H159" s="5">
        <f t="shared" si="21"/>
        <v>10.752000000000001</v>
      </c>
      <c r="I159" s="13">
        <v>80</v>
      </c>
      <c r="J159" s="5">
        <f t="shared" si="22"/>
        <v>9.6</v>
      </c>
      <c r="K159" s="6">
        <v>24</v>
      </c>
      <c r="L159" s="5">
        <f t="shared" si="23"/>
        <v>4.8000000000000007</v>
      </c>
      <c r="M159" s="5">
        <f t="shared" si="24"/>
        <v>25.152000000000001</v>
      </c>
      <c r="N159" s="17">
        <v>3</v>
      </c>
      <c r="O159" s="17">
        <v>4</v>
      </c>
      <c r="P159" s="6">
        <v>0</v>
      </c>
      <c r="Q159" s="17">
        <v>0</v>
      </c>
      <c r="R159" s="17">
        <f t="shared" si="20"/>
        <v>4</v>
      </c>
      <c r="S159" s="17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7</v>
      </c>
      <c r="Z159" s="6">
        <v>4</v>
      </c>
      <c r="AA159" s="17">
        <v>0</v>
      </c>
      <c r="AB159" s="6">
        <v>0</v>
      </c>
      <c r="AC159" s="6">
        <v>0</v>
      </c>
      <c r="AD159" s="17">
        <v>0</v>
      </c>
      <c r="AE159" s="6">
        <f t="shared" si="25"/>
        <v>8</v>
      </c>
      <c r="AF159" s="16">
        <v>21.3</v>
      </c>
      <c r="AG159" s="5">
        <f t="shared" si="29"/>
        <v>4.899</v>
      </c>
      <c r="AH159" s="14" t="s">
        <v>1251</v>
      </c>
      <c r="AI159" s="5">
        <v>0</v>
      </c>
      <c r="AJ159" s="6">
        <v>19</v>
      </c>
      <c r="AK159" s="5">
        <f t="shared" si="26"/>
        <v>1.9000000000000001</v>
      </c>
      <c r="AL159" s="5">
        <f t="shared" si="27"/>
        <v>6.7990000000000004</v>
      </c>
      <c r="AM159" s="5">
        <f t="shared" si="28"/>
        <v>39.951000000000001</v>
      </c>
    </row>
    <row r="160" spans="1:39" x14ac:dyDescent="0.2">
      <c r="A160" s="12">
        <v>158</v>
      </c>
      <c r="B160" s="6" t="s">
        <v>207</v>
      </c>
      <c r="C160" s="6" t="s">
        <v>40</v>
      </c>
      <c r="D160" s="6" t="s">
        <v>304</v>
      </c>
      <c r="E160" s="6" t="s">
        <v>996</v>
      </c>
      <c r="F160" s="6" t="s">
        <v>207</v>
      </c>
      <c r="G160" s="6">
        <v>715</v>
      </c>
      <c r="H160" s="5">
        <f t="shared" si="21"/>
        <v>8.58</v>
      </c>
      <c r="I160" s="13">
        <v>68</v>
      </c>
      <c r="J160" s="5">
        <f t="shared" si="22"/>
        <v>8.16</v>
      </c>
      <c r="K160" s="6">
        <v>18</v>
      </c>
      <c r="L160" s="5">
        <f t="shared" si="23"/>
        <v>3.6</v>
      </c>
      <c r="M160" s="5">
        <f t="shared" si="24"/>
        <v>20.340000000000003</v>
      </c>
      <c r="N160" s="17">
        <v>3</v>
      </c>
      <c r="O160" s="17">
        <v>4</v>
      </c>
      <c r="P160" s="6">
        <v>0</v>
      </c>
      <c r="Q160" s="17">
        <v>0</v>
      </c>
      <c r="R160" s="17">
        <f t="shared" ref="R160:R223" si="30">IF(O160+Q160&gt;5,5,O160+Q160)</f>
        <v>4</v>
      </c>
      <c r="S160" s="17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6</v>
      </c>
      <c r="Z160" s="6">
        <v>3</v>
      </c>
      <c r="AA160" s="17">
        <v>0</v>
      </c>
      <c r="AB160" s="6">
        <v>0</v>
      </c>
      <c r="AC160" s="6">
        <v>0</v>
      </c>
      <c r="AD160" s="17">
        <v>0</v>
      </c>
      <c r="AE160" s="6">
        <f t="shared" si="25"/>
        <v>7</v>
      </c>
      <c r="AF160" s="14" t="s">
        <v>1251</v>
      </c>
      <c r="AG160" s="5">
        <v>0</v>
      </c>
      <c r="AH160" s="14" t="s">
        <v>1251</v>
      </c>
      <c r="AI160" s="5">
        <v>0</v>
      </c>
      <c r="AJ160" s="6">
        <v>16</v>
      </c>
      <c r="AK160" s="5">
        <f t="shared" si="26"/>
        <v>1.6</v>
      </c>
      <c r="AL160" s="5">
        <f t="shared" si="27"/>
        <v>1.6</v>
      </c>
      <c r="AM160" s="5">
        <f t="shared" si="28"/>
        <v>28.940000000000005</v>
      </c>
    </row>
    <row r="161" spans="1:39" ht="12.75" x14ac:dyDescent="0.2">
      <c r="A161" s="12">
        <v>159</v>
      </c>
      <c r="B161" s="6" t="s">
        <v>207</v>
      </c>
      <c r="C161" s="6" t="s">
        <v>40</v>
      </c>
      <c r="D161" s="6" t="s">
        <v>305</v>
      </c>
      <c r="E161" s="6" t="s">
        <v>997</v>
      </c>
      <c r="F161" s="6" t="s">
        <v>207</v>
      </c>
      <c r="G161" s="6">
        <v>1084</v>
      </c>
      <c r="H161" s="5">
        <f t="shared" si="21"/>
        <v>13.008000000000001</v>
      </c>
      <c r="I161" s="13">
        <v>93</v>
      </c>
      <c r="J161" s="5">
        <f t="shared" si="22"/>
        <v>11.16</v>
      </c>
      <c r="K161" s="6">
        <v>27</v>
      </c>
      <c r="L161" s="5">
        <f t="shared" si="23"/>
        <v>5.4</v>
      </c>
      <c r="M161" s="5">
        <f t="shared" si="24"/>
        <v>29.567999999999998</v>
      </c>
      <c r="N161" s="17">
        <v>3</v>
      </c>
      <c r="O161" s="17">
        <v>4</v>
      </c>
      <c r="P161" s="6">
        <v>0</v>
      </c>
      <c r="Q161" s="17">
        <v>0</v>
      </c>
      <c r="R161" s="17">
        <f t="shared" si="30"/>
        <v>4</v>
      </c>
      <c r="S161" s="17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7</v>
      </c>
      <c r="Z161" s="6">
        <v>4</v>
      </c>
      <c r="AA161" s="17">
        <v>0</v>
      </c>
      <c r="AB161" s="6">
        <v>0</v>
      </c>
      <c r="AC161" s="6">
        <v>0</v>
      </c>
      <c r="AD161" s="17">
        <v>0</v>
      </c>
      <c r="AE161" s="6">
        <f t="shared" si="25"/>
        <v>8</v>
      </c>
      <c r="AF161" s="16">
        <v>11.34</v>
      </c>
      <c r="AG161" s="5">
        <f t="shared" si="29"/>
        <v>2.6082000000000001</v>
      </c>
      <c r="AH161" s="14">
        <v>2.29</v>
      </c>
      <c r="AI161" s="6">
        <v>1</v>
      </c>
      <c r="AJ161" s="6">
        <v>21</v>
      </c>
      <c r="AK161" s="5">
        <f t="shared" si="26"/>
        <v>2.1</v>
      </c>
      <c r="AL161" s="5">
        <f t="shared" si="27"/>
        <v>5.7081999999999997</v>
      </c>
      <c r="AM161" s="5">
        <f t="shared" si="28"/>
        <v>43.276199999999996</v>
      </c>
    </row>
    <row r="162" spans="1:39" x14ac:dyDescent="0.2">
      <c r="A162" s="12">
        <v>160</v>
      </c>
      <c r="B162" s="6" t="s">
        <v>207</v>
      </c>
      <c r="C162" s="6" t="s">
        <v>40</v>
      </c>
      <c r="D162" s="6" t="s">
        <v>306</v>
      </c>
      <c r="E162" s="6"/>
      <c r="F162" s="6" t="s">
        <v>307</v>
      </c>
      <c r="G162" s="6">
        <v>683</v>
      </c>
      <c r="H162" s="5">
        <f t="shared" si="21"/>
        <v>8.1959999999999997</v>
      </c>
      <c r="I162" s="13">
        <v>67</v>
      </c>
      <c r="J162" s="5">
        <f t="shared" si="22"/>
        <v>8.0399999999999991</v>
      </c>
      <c r="K162" s="6">
        <v>21</v>
      </c>
      <c r="L162" s="5">
        <f t="shared" si="23"/>
        <v>4.2</v>
      </c>
      <c r="M162" s="5">
        <f t="shared" si="24"/>
        <v>20.435999999999996</v>
      </c>
      <c r="N162" s="17">
        <v>3</v>
      </c>
      <c r="O162" s="17">
        <v>4</v>
      </c>
      <c r="P162" s="6">
        <v>0</v>
      </c>
      <c r="Q162" s="17">
        <v>0</v>
      </c>
      <c r="R162" s="17">
        <f t="shared" si="30"/>
        <v>4</v>
      </c>
      <c r="S162" s="17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8</v>
      </c>
      <c r="Z162" s="6">
        <v>4</v>
      </c>
      <c r="AA162" s="17">
        <v>0</v>
      </c>
      <c r="AB162" s="6">
        <v>0</v>
      </c>
      <c r="AC162" s="6">
        <v>0</v>
      </c>
      <c r="AD162" s="17">
        <v>3</v>
      </c>
      <c r="AE162" s="6">
        <f t="shared" si="25"/>
        <v>11</v>
      </c>
      <c r="AF162" s="14" t="s">
        <v>1251</v>
      </c>
      <c r="AG162" s="5">
        <v>0</v>
      </c>
      <c r="AH162" s="14" t="s">
        <v>1251</v>
      </c>
      <c r="AI162" s="5">
        <v>0</v>
      </c>
      <c r="AJ162" s="6">
        <v>16</v>
      </c>
      <c r="AK162" s="5">
        <f t="shared" si="26"/>
        <v>1.6</v>
      </c>
      <c r="AL162" s="5">
        <f t="shared" si="27"/>
        <v>1.6</v>
      </c>
      <c r="AM162" s="5">
        <f t="shared" si="28"/>
        <v>33.035999999999994</v>
      </c>
    </row>
    <row r="163" spans="1:39" ht="12.75" x14ac:dyDescent="0.2">
      <c r="A163" s="12">
        <v>161</v>
      </c>
      <c r="B163" s="6" t="s">
        <v>207</v>
      </c>
      <c r="C163" s="6" t="s">
        <v>40</v>
      </c>
      <c r="D163" s="6" t="s">
        <v>308</v>
      </c>
      <c r="E163" s="6" t="s">
        <v>998</v>
      </c>
      <c r="F163" s="6" t="s">
        <v>309</v>
      </c>
      <c r="G163" s="6">
        <v>900</v>
      </c>
      <c r="H163" s="5">
        <f t="shared" si="21"/>
        <v>10.8</v>
      </c>
      <c r="I163" s="13">
        <v>78</v>
      </c>
      <c r="J163" s="5">
        <f t="shared" si="22"/>
        <v>9.36</v>
      </c>
      <c r="K163" s="6">
        <v>21</v>
      </c>
      <c r="L163" s="5">
        <f t="shared" si="23"/>
        <v>4.2</v>
      </c>
      <c r="M163" s="5">
        <f t="shared" si="24"/>
        <v>24.36</v>
      </c>
      <c r="N163" s="17">
        <v>3</v>
      </c>
      <c r="O163" s="17">
        <v>4</v>
      </c>
      <c r="P163" s="6">
        <v>0</v>
      </c>
      <c r="Q163" s="17">
        <v>0</v>
      </c>
      <c r="R163" s="17">
        <f t="shared" si="30"/>
        <v>4</v>
      </c>
      <c r="S163" s="17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3</v>
      </c>
      <c r="Z163" s="6">
        <v>2</v>
      </c>
      <c r="AA163" s="17">
        <v>0</v>
      </c>
      <c r="AB163" s="6">
        <v>0</v>
      </c>
      <c r="AC163" s="6">
        <v>0</v>
      </c>
      <c r="AD163" s="17">
        <v>0</v>
      </c>
      <c r="AE163" s="6">
        <f t="shared" si="25"/>
        <v>6</v>
      </c>
      <c r="AF163" s="16">
        <v>10.85</v>
      </c>
      <c r="AG163" s="5">
        <f t="shared" si="29"/>
        <v>2.4954999999999998</v>
      </c>
      <c r="AH163" s="14" t="s">
        <v>1251</v>
      </c>
      <c r="AI163" s="5">
        <v>0</v>
      </c>
      <c r="AJ163" s="6">
        <v>20</v>
      </c>
      <c r="AK163" s="5">
        <f t="shared" si="26"/>
        <v>2</v>
      </c>
      <c r="AL163" s="5">
        <f t="shared" si="27"/>
        <v>4.4954999999999998</v>
      </c>
      <c r="AM163" s="5">
        <f t="shared" si="28"/>
        <v>34.855499999999999</v>
      </c>
    </row>
    <row r="164" spans="1:39" ht="12.75" x14ac:dyDescent="0.2">
      <c r="A164" s="12">
        <v>162</v>
      </c>
      <c r="B164" s="6" t="s">
        <v>207</v>
      </c>
      <c r="C164" s="6" t="s">
        <v>40</v>
      </c>
      <c r="D164" s="6" t="s">
        <v>310</v>
      </c>
      <c r="E164" s="6" t="s">
        <v>999</v>
      </c>
      <c r="F164" s="6" t="s">
        <v>311</v>
      </c>
      <c r="G164" s="6">
        <v>1068</v>
      </c>
      <c r="H164" s="5">
        <f t="shared" si="21"/>
        <v>12.816000000000001</v>
      </c>
      <c r="I164" s="13">
        <v>99</v>
      </c>
      <c r="J164" s="5">
        <f t="shared" si="22"/>
        <v>11.879999999999999</v>
      </c>
      <c r="K164" s="6">
        <v>24</v>
      </c>
      <c r="L164" s="5">
        <f t="shared" si="23"/>
        <v>4.8000000000000007</v>
      </c>
      <c r="M164" s="5">
        <f t="shared" si="24"/>
        <v>29.495999999999999</v>
      </c>
      <c r="N164" s="17">
        <v>3</v>
      </c>
      <c r="O164" s="17">
        <v>4</v>
      </c>
      <c r="P164" s="6">
        <v>0</v>
      </c>
      <c r="Q164" s="17">
        <v>0</v>
      </c>
      <c r="R164" s="17">
        <f t="shared" si="30"/>
        <v>4</v>
      </c>
      <c r="S164" s="17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3</v>
      </c>
      <c r="Z164" s="6">
        <v>2</v>
      </c>
      <c r="AA164" s="17">
        <v>0</v>
      </c>
      <c r="AB164" s="6">
        <v>0</v>
      </c>
      <c r="AC164" s="6">
        <v>0</v>
      </c>
      <c r="AD164" s="17">
        <v>0</v>
      </c>
      <c r="AE164" s="6">
        <f t="shared" si="25"/>
        <v>6</v>
      </c>
      <c r="AF164" s="16">
        <v>17.5</v>
      </c>
      <c r="AG164" s="5">
        <f t="shared" si="29"/>
        <v>4.0250000000000004</v>
      </c>
      <c r="AH164" s="14" t="s">
        <v>1251</v>
      </c>
      <c r="AI164" s="5">
        <v>0</v>
      </c>
      <c r="AJ164" s="6">
        <v>22</v>
      </c>
      <c r="AK164" s="5">
        <f t="shared" si="26"/>
        <v>2.2000000000000002</v>
      </c>
      <c r="AL164" s="5">
        <f t="shared" si="27"/>
        <v>6.2250000000000005</v>
      </c>
      <c r="AM164" s="5">
        <f t="shared" si="28"/>
        <v>41.720999999999997</v>
      </c>
    </row>
    <row r="165" spans="1:39" ht="12.75" x14ac:dyDescent="0.2">
      <c r="A165" s="12">
        <v>163</v>
      </c>
      <c r="B165" s="6" t="s">
        <v>207</v>
      </c>
      <c r="C165" s="6" t="s">
        <v>40</v>
      </c>
      <c r="D165" s="6" t="s">
        <v>312</v>
      </c>
      <c r="E165" s="6" t="s">
        <v>1000</v>
      </c>
      <c r="F165" s="6" t="s">
        <v>311</v>
      </c>
      <c r="G165" s="6">
        <v>1153</v>
      </c>
      <c r="H165" s="5">
        <f t="shared" si="21"/>
        <v>13.836</v>
      </c>
      <c r="I165" s="13">
        <v>91</v>
      </c>
      <c r="J165" s="5">
        <f t="shared" si="22"/>
        <v>10.92</v>
      </c>
      <c r="K165" s="6">
        <v>25</v>
      </c>
      <c r="L165" s="5">
        <f t="shared" si="23"/>
        <v>5</v>
      </c>
      <c r="M165" s="5">
        <f t="shared" si="24"/>
        <v>29.756</v>
      </c>
      <c r="N165" s="17">
        <v>3</v>
      </c>
      <c r="O165" s="17">
        <v>4</v>
      </c>
      <c r="P165" s="6">
        <v>0</v>
      </c>
      <c r="Q165" s="17">
        <v>0</v>
      </c>
      <c r="R165" s="17">
        <f t="shared" si="30"/>
        <v>4</v>
      </c>
      <c r="S165" s="17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5</v>
      </c>
      <c r="Z165" s="6">
        <v>3</v>
      </c>
      <c r="AA165" s="17">
        <v>0</v>
      </c>
      <c r="AB165" s="6">
        <v>0</v>
      </c>
      <c r="AC165" s="6">
        <v>0</v>
      </c>
      <c r="AD165" s="17">
        <v>0</v>
      </c>
      <c r="AE165" s="6">
        <f t="shared" si="25"/>
        <v>7</v>
      </c>
      <c r="AF165" s="16">
        <v>13.4</v>
      </c>
      <c r="AG165" s="5">
        <f t="shared" si="29"/>
        <v>3.0820000000000003</v>
      </c>
      <c r="AH165" s="14" t="s">
        <v>1251</v>
      </c>
      <c r="AI165" s="5">
        <v>0</v>
      </c>
      <c r="AJ165" s="6">
        <v>25</v>
      </c>
      <c r="AK165" s="5">
        <f t="shared" si="26"/>
        <v>2.5</v>
      </c>
      <c r="AL165" s="5">
        <f t="shared" si="27"/>
        <v>5.5820000000000007</v>
      </c>
      <c r="AM165" s="5">
        <f t="shared" si="28"/>
        <v>42.338000000000001</v>
      </c>
    </row>
    <row r="166" spans="1:39" x14ac:dyDescent="0.2">
      <c r="A166" s="12">
        <v>164</v>
      </c>
      <c r="B166" s="6" t="s">
        <v>207</v>
      </c>
      <c r="C166" s="6" t="s">
        <v>91</v>
      </c>
      <c r="D166" s="6" t="s">
        <v>313</v>
      </c>
      <c r="E166" s="6" t="s">
        <v>1001</v>
      </c>
      <c r="F166" s="6" t="s">
        <v>311</v>
      </c>
      <c r="G166" s="6">
        <v>667</v>
      </c>
      <c r="H166" s="5">
        <f t="shared" si="21"/>
        <v>8.0039999999999996</v>
      </c>
      <c r="I166" s="13">
        <v>95</v>
      </c>
      <c r="J166" s="5">
        <f t="shared" si="22"/>
        <v>11.4</v>
      </c>
      <c r="K166" s="6">
        <v>25</v>
      </c>
      <c r="L166" s="5">
        <f t="shared" si="23"/>
        <v>5</v>
      </c>
      <c r="M166" s="5">
        <f t="shared" si="24"/>
        <v>24.404</v>
      </c>
      <c r="N166" s="17">
        <v>1</v>
      </c>
      <c r="O166" s="17">
        <v>0</v>
      </c>
      <c r="P166" s="6">
        <v>2</v>
      </c>
      <c r="Q166" s="17">
        <v>4</v>
      </c>
      <c r="R166" s="17">
        <f t="shared" si="30"/>
        <v>4</v>
      </c>
      <c r="S166" s="17">
        <v>0</v>
      </c>
      <c r="T166" s="6">
        <v>0</v>
      </c>
      <c r="U166" s="6">
        <v>0</v>
      </c>
      <c r="V166" s="6">
        <v>0</v>
      </c>
      <c r="W166" s="14">
        <v>6</v>
      </c>
      <c r="X166" s="14">
        <v>6</v>
      </c>
      <c r="Y166" s="6">
        <v>1</v>
      </c>
      <c r="Z166" s="6">
        <v>2</v>
      </c>
      <c r="AA166" s="17">
        <v>0</v>
      </c>
      <c r="AB166" s="6">
        <v>0</v>
      </c>
      <c r="AC166" s="6">
        <v>0</v>
      </c>
      <c r="AD166" s="17">
        <v>0</v>
      </c>
      <c r="AE166" s="6">
        <f t="shared" si="25"/>
        <v>12</v>
      </c>
      <c r="AF166" s="14" t="s">
        <v>1251</v>
      </c>
      <c r="AG166" s="5">
        <v>0</v>
      </c>
      <c r="AH166" s="14" t="s">
        <v>1251</v>
      </c>
      <c r="AI166" s="5">
        <v>0</v>
      </c>
      <c r="AJ166" s="6">
        <v>49</v>
      </c>
      <c r="AK166" s="5">
        <f t="shared" si="26"/>
        <v>4.9000000000000004</v>
      </c>
      <c r="AL166" s="5">
        <f t="shared" si="27"/>
        <v>4.9000000000000004</v>
      </c>
      <c r="AM166" s="5">
        <f t="shared" si="28"/>
        <v>41.303999999999995</v>
      </c>
    </row>
    <row r="167" spans="1:39" ht="12.75" x14ac:dyDescent="0.2">
      <c r="A167" s="12">
        <v>165</v>
      </c>
      <c r="B167" s="6" t="s">
        <v>207</v>
      </c>
      <c r="C167" s="6" t="s">
        <v>91</v>
      </c>
      <c r="D167" s="6" t="s">
        <v>314</v>
      </c>
      <c r="E167" s="6" t="s">
        <v>985</v>
      </c>
      <c r="F167" s="6" t="s">
        <v>207</v>
      </c>
      <c r="G167" s="6">
        <v>1028</v>
      </c>
      <c r="H167" s="5">
        <f t="shared" si="21"/>
        <v>12.336</v>
      </c>
      <c r="I167" s="13">
        <v>119</v>
      </c>
      <c r="J167" s="5">
        <f t="shared" si="22"/>
        <v>14.28</v>
      </c>
      <c r="K167" s="6">
        <v>32</v>
      </c>
      <c r="L167" s="5">
        <f t="shared" si="23"/>
        <v>6.4</v>
      </c>
      <c r="M167" s="5">
        <f t="shared" si="24"/>
        <v>33.015999999999998</v>
      </c>
      <c r="N167" s="17">
        <v>1</v>
      </c>
      <c r="O167" s="17">
        <v>0</v>
      </c>
      <c r="P167" s="6">
        <v>2</v>
      </c>
      <c r="Q167" s="17">
        <v>4</v>
      </c>
      <c r="R167" s="17">
        <f t="shared" si="30"/>
        <v>4</v>
      </c>
      <c r="S167" s="17">
        <v>0</v>
      </c>
      <c r="T167" s="6">
        <v>0</v>
      </c>
      <c r="U167" s="6">
        <v>0</v>
      </c>
      <c r="V167" s="6">
        <v>3</v>
      </c>
      <c r="W167" s="14">
        <v>6</v>
      </c>
      <c r="X167" s="14">
        <v>6</v>
      </c>
      <c r="Y167" s="6">
        <v>1</v>
      </c>
      <c r="Z167" s="6">
        <v>2</v>
      </c>
      <c r="AA167" s="17">
        <v>0</v>
      </c>
      <c r="AB167" s="6">
        <v>0</v>
      </c>
      <c r="AC167" s="6">
        <v>0</v>
      </c>
      <c r="AD167" s="17">
        <v>0</v>
      </c>
      <c r="AE167" s="6">
        <f t="shared" si="25"/>
        <v>15</v>
      </c>
      <c r="AF167" s="16">
        <v>16.71</v>
      </c>
      <c r="AG167" s="5">
        <f t="shared" si="29"/>
        <v>3.8433000000000002</v>
      </c>
      <c r="AH167" s="14" t="s">
        <v>1251</v>
      </c>
      <c r="AI167" s="5">
        <v>0</v>
      </c>
      <c r="AJ167" s="6">
        <v>62</v>
      </c>
      <c r="AK167" s="5">
        <f t="shared" si="26"/>
        <v>6</v>
      </c>
      <c r="AL167" s="5">
        <f t="shared" si="27"/>
        <v>9.8432999999999993</v>
      </c>
      <c r="AM167" s="5">
        <f t="shared" si="28"/>
        <v>57.859299999999998</v>
      </c>
    </row>
    <row r="168" spans="1:39" ht="12.75" x14ac:dyDescent="0.2">
      <c r="A168" s="12">
        <v>166</v>
      </c>
      <c r="B168" s="6" t="s">
        <v>207</v>
      </c>
      <c r="C168" s="6" t="s">
        <v>91</v>
      </c>
      <c r="D168" s="6" t="s">
        <v>315</v>
      </c>
      <c r="E168" s="6" t="s">
        <v>1002</v>
      </c>
      <c r="F168" s="6" t="s">
        <v>217</v>
      </c>
      <c r="G168" s="6">
        <v>920</v>
      </c>
      <c r="H168" s="5">
        <f t="shared" si="21"/>
        <v>11.040000000000001</v>
      </c>
      <c r="I168" s="13">
        <v>112</v>
      </c>
      <c r="J168" s="5">
        <f t="shared" si="22"/>
        <v>13.44</v>
      </c>
      <c r="K168" s="6">
        <v>25</v>
      </c>
      <c r="L168" s="5">
        <f t="shared" si="23"/>
        <v>5</v>
      </c>
      <c r="M168" s="5">
        <f t="shared" si="24"/>
        <v>29.48</v>
      </c>
      <c r="N168" s="17">
        <v>1</v>
      </c>
      <c r="O168" s="17">
        <v>0</v>
      </c>
      <c r="P168" s="6">
        <v>2</v>
      </c>
      <c r="Q168" s="17">
        <v>3</v>
      </c>
      <c r="R168" s="17">
        <f t="shared" si="30"/>
        <v>3</v>
      </c>
      <c r="S168" s="17">
        <v>0</v>
      </c>
      <c r="T168" s="6">
        <v>0</v>
      </c>
      <c r="U168" s="6">
        <v>0</v>
      </c>
      <c r="V168" s="6">
        <v>0</v>
      </c>
      <c r="W168" s="14">
        <v>3</v>
      </c>
      <c r="X168" s="14">
        <v>3</v>
      </c>
      <c r="Y168" s="6">
        <v>2</v>
      </c>
      <c r="Z168" s="6">
        <v>2</v>
      </c>
      <c r="AA168" s="17">
        <v>0</v>
      </c>
      <c r="AB168" s="6">
        <v>0</v>
      </c>
      <c r="AC168" s="6">
        <v>0</v>
      </c>
      <c r="AD168" s="17">
        <v>0</v>
      </c>
      <c r="AE168" s="6">
        <f t="shared" si="25"/>
        <v>8</v>
      </c>
      <c r="AF168" s="16">
        <v>12.33</v>
      </c>
      <c r="AG168" s="5">
        <f t="shared" si="29"/>
        <v>2.8359000000000001</v>
      </c>
      <c r="AH168" s="14" t="s">
        <v>1251</v>
      </c>
      <c r="AI168" s="5">
        <v>0</v>
      </c>
      <c r="AJ168" s="6">
        <v>79</v>
      </c>
      <c r="AK168" s="5">
        <f t="shared" si="26"/>
        <v>6</v>
      </c>
      <c r="AL168" s="5">
        <f t="shared" si="27"/>
        <v>8.8359000000000005</v>
      </c>
      <c r="AM168" s="5">
        <f t="shared" si="28"/>
        <v>46.315900000000006</v>
      </c>
    </row>
    <row r="169" spans="1:39" x14ac:dyDescent="0.2">
      <c r="A169" s="12">
        <v>167</v>
      </c>
      <c r="B169" s="6" t="s">
        <v>207</v>
      </c>
      <c r="C169" s="6" t="s">
        <v>91</v>
      </c>
      <c r="D169" s="6" t="s">
        <v>316</v>
      </c>
      <c r="E169" s="6" t="s">
        <v>265</v>
      </c>
      <c r="F169" s="6" t="s">
        <v>217</v>
      </c>
      <c r="G169" s="6">
        <v>698</v>
      </c>
      <c r="H169" s="5">
        <f t="shared" si="21"/>
        <v>8.3759999999999994</v>
      </c>
      <c r="I169" s="13">
        <v>68</v>
      </c>
      <c r="J169" s="5">
        <f t="shared" si="22"/>
        <v>8.16</v>
      </c>
      <c r="K169" s="6">
        <v>19</v>
      </c>
      <c r="L169" s="5">
        <f t="shared" si="23"/>
        <v>3.8000000000000003</v>
      </c>
      <c r="M169" s="5">
        <f t="shared" si="24"/>
        <v>20.336000000000002</v>
      </c>
      <c r="N169" s="17">
        <v>1</v>
      </c>
      <c r="O169" s="17">
        <v>0</v>
      </c>
      <c r="P169" s="6">
        <v>2</v>
      </c>
      <c r="Q169" s="17">
        <v>3</v>
      </c>
      <c r="R169" s="17">
        <f t="shared" si="30"/>
        <v>3</v>
      </c>
      <c r="S169" s="17">
        <v>0</v>
      </c>
      <c r="T169" s="6">
        <v>0</v>
      </c>
      <c r="U169" s="6">
        <v>0</v>
      </c>
      <c r="V169" s="6">
        <v>0</v>
      </c>
      <c r="W169" s="14">
        <v>1</v>
      </c>
      <c r="X169" s="14">
        <v>1</v>
      </c>
      <c r="Y169" s="6">
        <v>1</v>
      </c>
      <c r="Z169" s="6">
        <v>2</v>
      </c>
      <c r="AA169" s="17">
        <v>0</v>
      </c>
      <c r="AB169" s="6">
        <v>0</v>
      </c>
      <c r="AC169" s="6">
        <v>0</v>
      </c>
      <c r="AD169" s="17">
        <v>0</v>
      </c>
      <c r="AE169" s="6">
        <f t="shared" si="25"/>
        <v>6</v>
      </c>
      <c r="AF169" s="14" t="s">
        <v>1251</v>
      </c>
      <c r="AG169" s="5">
        <v>0</v>
      </c>
      <c r="AH169" s="14" t="s">
        <v>1251</v>
      </c>
      <c r="AI169" s="5">
        <v>0</v>
      </c>
      <c r="AJ169" s="6">
        <v>13</v>
      </c>
      <c r="AK169" s="5">
        <f t="shared" si="26"/>
        <v>1.3</v>
      </c>
      <c r="AL169" s="5">
        <f t="shared" si="27"/>
        <v>1.3</v>
      </c>
      <c r="AM169" s="5">
        <f t="shared" si="28"/>
        <v>27.636000000000003</v>
      </c>
    </row>
    <row r="170" spans="1:39" ht="12.75" x14ac:dyDescent="0.2">
      <c r="A170" s="12">
        <v>168</v>
      </c>
      <c r="B170" s="6" t="s">
        <v>207</v>
      </c>
      <c r="C170" s="6" t="s">
        <v>91</v>
      </c>
      <c r="D170" s="6" t="s">
        <v>317</v>
      </c>
      <c r="E170" s="6" t="s">
        <v>1003</v>
      </c>
      <c r="F170" s="6" t="s">
        <v>247</v>
      </c>
      <c r="G170" s="6">
        <v>475</v>
      </c>
      <c r="H170" s="5">
        <f t="shared" si="21"/>
        <v>5.7</v>
      </c>
      <c r="I170" s="13">
        <v>51</v>
      </c>
      <c r="J170" s="5">
        <f t="shared" si="22"/>
        <v>6.12</v>
      </c>
      <c r="K170" s="6">
        <v>18</v>
      </c>
      <c r="L170" s="5">
        <f t="shared" si="23"/>
        <v>3.6</v>
      </c>
      <c r="M170" s="5">
        <f t="shared" si="24"/>
        <v>15.42</v>
      </c>
      <c r="N170" s="17">
        <v>1</v>
      </c>
      <c r="O170" s="17">
        <v>0</v>
      </c>
      <c r="P170" s="6">
        <v>3</v>
      </c>
      <c r="Q170" s="17">
        <v>5</v>
      </c>
      <c r="R170" s="17">
        <f t="shared" si="30"/>
        <v>5</v>
      </c>
      <c r="S170" s="17">
        <v>0</v>
      </c>
      <c r="T170" s="6">
        <v>0</v>
      </c>
      <c r="U170" s="6">
        <v>0</v>
      </c>
      <c r="V170" s="6">
        <v>0</v>
      </c>
      <c r="W170" s="14" t="s">
        <v>1268</v>
      </c>
      <c r="X170" s="14">
        <v>0</v>
      </c>
      <c r="Y170" s="6">
        <v>1</v>
      </c>
      <c r="Z170" s="6">
        <v>2</v>
      </c>
      <c r="AA170" s="17">
        <v>0</v>
      </c>
      <c r="AB170" s="6">
        <v>0</v>
      </c>
      <c r="AC170" s="6">
        <v>0</v>
      </c>
      <c r="AD170" s="17">
        <v>0</v>
      </c>
      <c r="AE170" s="6">
        <f t="shared" si="25"/>
        <v>7</v>
      </c>
      <c r="AF170" s="16">
        <v>10.64</v>
      </c>
      <c r="AG170" s="5">
        <f t="shared" si="29"/>
        <v>2.4472</v>
      </c>
      <c r="AH170" s="14" t="s">
        <v>1251</v>
      </c>
      <c r="AI170" s="5">
        <v>0</v>
      </c>
      <c r="AJ170" s="6">
        <v>17</v>
      </c>
      <c r="AK170" s="5">
        <f t="shared" si="26"/>
        <v>1.7000000000000002</v>
      </c>
      <c r="AL170" s="5">
        <f t="shared" si="27"/>
        <v>4.1471999999999998</v>
      </c>
      <c r="AM170" s="5">
        <f t="shared" si="28"/>
        <v>26.5672</v>
      </c>
    </row>
    <row r="171" spans="1:39" x14ac:dyDescent="0.2">
      <c r="A171" s="12">
        <v>169</v>
      </c>
      <c r="B171" s="6" t="s">
        <v>207</v>
      </c>
      <c r="C171" s="6" t="s">
        <v>91</v>
      </c>
      <c r="D171" s="6" t="s">
        <v>318</v>
      </c>
      <c r="E171" s="6" t="s">
        <v>833</v>
      </c>
      <c r="F171" s="6" t="s">
        <v>217</v>
      </c>
      <c r="G171" s="6">
        <v>890</v>
      </c>
      <c r="H171" s="5">
        <f t="shared" si="21"/>
        <v>10.68</v>
      </c>
      <c r="I171" s="13">
        <v>115</v>
      </c>
      <c r="J171" s="5">
        <f t="shared" si="22"/>
        <v>13.799999999999999</v>
      </c>
      <c r="K171" s="6">
        <v>49</v>
      </c>
      <c r="L171" s="5">
        <f t="shared" si="23"/>
        <v>9</v>
      </c>
      <c r="M171" s="5">
        <f t="shared" si="24"/>
        <v>33.479999999999997</v>
      </c>
      <c r="N171" s="17">
        <v>1</v>
      </c>
      <c r="O171" s="17">
        <v>0</v>
      </c>
      <c r="P171" s="6">
        <v>2</v>
      </c>
      <c r="Q171" s="17">
        <v>4</v>
      </c>
      <c r="R171" s="17">
        <f t="shared" si="30"/>
        <v>4</v>
      </c>
      <c r="S171" s="17">
        <v>0</v>
      </c>
      <c r="T171" s="6">
        <v>0</v>
      </c>
      <c r="U171" s="6">
        <v>0</v>
      </c>
      <c r="V171" s="6">
        <v>0</v>
      </c>
      <c r="W171" s="14" t="s">
        <v>1268</v>
      </c>
      <c r="X171" s="14">
        <v>0</v>
      </c>
      <c r="Y171" s="6">
        <v>3</v>
      </c>
      <c r="Z171" s="6">
        <v>2</v>
      </c>
      <c r="AA171" s="17">
        <v>5</v>
      </c>
      <c r="AB171" s="6">
        <v>0</v>
      </c>
      <c r="AC171" s="6">
        <v>0</v>
      </c>
      <c r="AD171" s="17">
        <v>0</v>
      </c>
      <c r="AE171" s="6">
        <f t="shared" si="25"/>
        <v>11</v>
      </c>
      <c r="AF171" s="14" t="s">
        <v>1251</v>
      </c>
      <c r="AG171" s="5">
        <v>0</v>
      </c>
      <c r="AH171" s="14" t="s">
        <v>1251</v>
      </c>
      <c r="AI171" s="5">
        <v>0</v>
      </c>
      <c r="AJ171" s="6">
        <v>49</v>
      </c>
      <c r="AK171" s="5">
        <f t="shared" si="26"/>
        <v>4.9000000000000004</v>
      </c>
      <c r="AL171" s="5">
        <f t="shared" si="27"/>
        <v>4.9000000000000004</v>
      </c>
      <c r="AM171" s="5">
        <f t="shared" si="28"/>
        <v>49.379999999999995</v>
      </c>
    </row>
    <row r="172" spans="1:39" ht="12.75" x14ac:dyDescent="0.2">
      <c r="A172" s="12">
        <v>170</v>
      </c>
      <c r="B172" s="6" t="s">
        <v>207</v>
      </c>
      <c r="C172" s="6" t="s">
        <v>91</v>
      </c>
      <c r="D172" s="6" t="s">
        <v>319</v>
      </c>
      <c r="E172" s="6" t="s">
        <v>1004</v>
      </c>
      <c r="F172" s="6" t="s">
        <v>215</v>
      </c>
      <c r="G172" s="6">
        <v>956</v>
      </c>
      <c r="H172" s="5">
        <f t="shared" si="21"/>
        <v>11.472</v>
      </c>
      <c r="I172" s="13">
        <v>109</v>
      </c>
      <c r="J172" s="5">
        <f t="shared" si="22"/>
        <v>13.08</v>
      </c>
      <c r="K172" s="6">
        <v>29</v>
      </c>
      <c r="L172" s="5">
        <f t="shared" si="23"/>
        <v>5.8000000000000007</v>
      </c>
      <c r="M172" s="5">
        <f t="shared" si="24"/>
        <v>30.352</v>
      </c>
      <c r="N172" s="17">
        <v>1</v>
      </c>
      <c r="O172" s="17">
        <v>0</v>
      </c>
      <c r="P172" s="6">
        <v>2</v>
      </c>
      <c r="Q172" s="17">
        <v>4</v>
      </c>
      <c r="R172" s="17">
        <f t="shared" si="30"/>
        <v>4</v>
      </c>
      <c r="S172" s="17">
        <v>0</v>
      </c>
      <c r="T172" s="6">
        <v>0</v>
      </c>
      <c r="U172" s="6">
        <v>0</v>
      </c>
      <c r="V172" s="6">
        <v>3</v>
      </c>
      <c r="W172" s="14">
        <v>4</v>
      </c>
      <c r="X172" s="14">
        <v>4</v>
      </c>
      <c r="Y172" s="6">
        <v>2</v>
      </c>
      <c r="Z172" s="6">
        <v>2</v>
      </c>
      <c r="AA172" s="17">
        <v>0</v>
      </c>
      <c r="AB172" s="6">
        <v>0</v>
      </c>
      <c r="AC172" s="6">
        <v>0</v>
      </c>
      <c r="AD172" s="17">
        <v>0</v>
      </c>
      <c r="AE172" s="6">
        <f t="shared" si="25"/>
        <v>13</v>
      </c>
      <c r="AF172" s="16">
        <v>15.62</v>
      </c>
      <c r="AG172" s="5">
        <f t="shared" si="29"/>
        <v>3.5926</v>
      </c>
      <c r="AH172" s="14" t="s">
        <v>1251</v>
      </c>
      <c r="AI172" s="5">
        <v>0</v>
      </c>
      <c r="AJ172" s="6">
        <v>34</v>
      </c>
      <c r="AK172" s="5">
        <f t="shared" si="26"/>
        <v>3.4000000000000004</v>
      </c>
      <c r="AL172" s="5">
        <f t="shared" si="27"/>
        <v>6.9926000000000004</v>
      </c>
      <c r="AM172" s="5">
        <f t="shared" si="28"/>
        <v>50.344600000000007</v>
      </c>
    </row>
    <row r="173" spans="1:39" ht="12.75" x14ac:dyDescent="0.2">
      <c r="A173" s="12">
        <v>171</v>
      </c>
      <c r="B173" s="6" t="s">
        <v>207</v>
      </c>
      <c r="C173" s="6" t="s">
        <v>91</v>
      </c>
      <c r="D173" s="6" t="s">
        <v>320</v>
      </c>
      <c r="E173" s="6" t="s">
        <v>1005</v>
      </c>
      <c r="F173" s="6" t="s">
        <v>221</v>
      </c>
      <c r="G173" s="6">
        <v>635</v>
      </c>
      <c r="H173" s="5">
        <f t="shared" si="21"/>
        <v>7.62</v>
      </c>
      <c r="I173" s="13">
        <v>74</v>
      </c>
      <c r="J173" s="5">
        <f t="shared" si="22"/>
        <v>8.879999999999999</v>
      </c>
      <c r="K173" s="6">
        <v>20</v>
      </c>
      <c r="L173" s="5">
        <f t="shared" si="23"/>
        <v>4</v>
      </c>
      <c r="M173" s="5">
        <f t="shared" si="24"/>
        <v>20.5</v>
      </c>
      <c r="N173" s="17">
        <v>1</v>
      </c>
      <c r="O173" s="17">
        <v>0</v>
      </c>
      <c r="P173" s="6">
        <v>2</v>
      </c>
      <c r="Q173" s="17">
        <v>4</v>
      </c>
      <c r="R173" s="17">
        <f t="shared" si="30"/>
        <v>4</v>
      </c>
      <c r="S173" s="17">
        <v>0</v>
      </c>
      <c r="T173" s="6">
        <v>0</v>
      </c>
      <c r="U173" s="6">
        <v>0</v>
      </c>
      <c r="V173" s="6">
        <v>0</v>
      </c>
      <c r="W173" s="14">
        <v>3</v>
      </c>
      <c r="X173" s="14">
        <v>3</v>
      </c>
      <c r="Y173" s="6">
        <v>1</v>
      </c>
      <c r="Z173" s="6">
        <v>2</v>
      </c>
      <c r="AA173" s="17">
        <v>0</v>
      </c>
      <c r="AB173" s="6">
        <v>0</v>
      </c>
      <c r="AC173" s="6">
        <v>0</v>
      </c>
      <c r="AD173" s="17">
        <v>0</v>
      </c>
      <c r="AE173" s="6">
        <f t="shared" si="25"/>
        <v>9</v>
      </c>
      <c r="AF173" s="16">
        <v>15.41</v>
      </c>
      <c r="AG173" s="5">
        <f t="shared" si="29"/>
        <v>3.5443000000000002</v>
      </c>
      <c r="AH173" s="14" t="s">
        <v>1251</v>
      </c>
      <c r="AI173" s="5">
        <v>0</v>
      </c>
      <c r="AJ173" s="6">
        <v>22</v>
      </c>
      <c r="AK173" s="5">
        <f t="shared" si="26"/>
        <v>2.2000000000000002</v>
      </c>
      <c r="AL173" s="5">
        <f t="shared" si="27"/>
        <v>5.7443000000000008</v>
      </c>
      <c r="AM173" s="5">
        <f t="shared" si="28"/>
        <v>35.244300000000003</v>
      </c>
    </row>
    <row r="174" spans="1:39" x14ac:dyDescent="0.2">
      <c r="A174" s="12">
        <v>172</v>
      </c>
      <c r="B174" s="6" t="s">
        <v>207</v>
      </c>
      <c r="C174" s="6" t="s">
        <v>91</v>
      </c>
      <c r="D174" s="6" t="s">
        <v>321</v>
      </c>
      <c r="E174" s="6" t="s">
        <v>1006</v>
      </c>
      <c r="F174" s="6" t="s">
        <v>210</v>
      </c>
      <c r="G174" s="6">
        <v>1663</v>
      </c>
      <c r="H174" s="5">
        <f t="shared" si="21"/>
        <v>19.956</v>
      </c>
      <c r="I174" s="13">
        <v>165</v>
      </c>
      <c r="J174" s="5">
        <f t="shared" si="22"/>
        <v>19.8</v>
      </c>
      <c r="K174" s="6">
        <v>42</v>
      </c>
      <c r="L174" s="5">
        <f t="shared" si="23"/>
        <v>8.4</v>
      </c>
      <c r="M174" s="5">
        <f t="shared" si="24"/>
        <v>48.155999999999999</v>
      </c>
      <c r="N174" s="17">
        <v>1</v>
      </c>
      <c r="O174" s="17">
        <v>0</v>
      </c>
      <c r="P174" s="6">
        <v>2</v>
      </c>
      <c r="Q174" s="17">
        <v>4</v>
      </c>
      <c r="R174" s="17">
        <f t="shared" si="30"/>
        <v>4</v>
      </c>
      <c r="S174" s="17">
        <v>0</v>
      </c>
      <c r="T174" s="6">
        <v>0</v>
      </c>
      <c r="U174" s="6">
        <v>0</v>
      </c>
      <c r="V174" s="6">
        <v>0</v>
      </c>
      <c r="W174" s="14">
        <v>8</v>
      </c>
      <c r="X174" s="14">
        <v>8</v>
      </c>
      <c r="Y174" s="6">
        <v>1</v>
      </c>
      <c r="Z174" s="6">
        <v>2</v>
      </c>
      <c r="AA174" s="17">
        <v>0</v>
      </c>
      <c r="AB174" s="6">
        <v>0</v>
      </c>
      <c r="AC174" s="6">
        <v>0</v>
      </c>
      <c r="AD174" s="17">
        <v>0</v>
      </c>
      <c r="AE174" s="6">
        <f t="shared" si="25"/>
        <v>14</v>
      </c>
      <c r="AF174" s="14" t="s">
        <v>1251</v>
      </c>
      <c r="AG174" s="5">
        <v>0</v>
      </c>
      <c r="AH174" s="14" t="s">
        <v>1251</v>
      </c>
      <c r="AI174" s="5">
        <v>0</v>
      </c>
      <c r="AJ174" s="6">
        <v>15</v>
      </c>
      <c r="AK174" s="5">
        <f t="shared" si="26"/>
        <v>1.5</v>
      </c>
      <c r="AL174" s="5">
        <f t="shared" si="27"/>
        <v>1.5</v>
      </c>
      <c r="AM174" s="5">
        <f t="shared" si="28"/>
        <v>63.655999999999999</v>
      </c>
    </row>
    <row r="175" spans="1:39" ht="12.75" x14ac:dyDescent="0.2">
      <c r="A175" s="12">
        <v>173</v>
      </c>
      <c r="B175" s="6" t="s">
        <v>207</v>
      </c>
      <c r="C175" s="6" t="s">
        <v>91</v>
      </c>
      <c r="D175" s="6" t="s">
        <v>322</v>
      </c>
      <c r="E175" s="6" t="s">
        <v>1007</v>
      </c>
      <c r="F175" s="6" t="s">
        <v>217</v>
      </c>
      <c r="G175" s="6">
        <v>778</v>
      </c>
      <c r="H175" s="5">
        <f t="shared" si="21"/>
        <v>9.3360000000000003</v>
      </c>
      <c r="I175" s="13">
        <v>74</v>
      </c>
      <c r="J175" s="5">
        <f t="shared" si="22"/>
        <v>8.879999999999999</v>
      </c>
      <c r="K175" s="6">
        <v>22</v>
      </c>
      <c r="L175" s="5">
        <f t="shared" si="23"/>
        <v>4.4000000000000004</v>
      </c>
      <c r="M175" s="5">
        <f t="shared" si="24"/>
        <v>22.616</v>
      </c>
      <c r="N175" s="17">
        <v>1</v>
      </c>
      <c r="O175" s="17">
        <v>0</v>
      </c>
      <c r="P175" s="6">
        <v>2</v>
      </c>
      <c r="Q175" s="17">
        <v>3</v>
      </c>
      <c r="R175" s="17">
        <f t="shared" si="30"/>
        <v>3</v>
      </c>
      <c r="S175" s="17">
        <v>0</v>
      </c>
      <c r="T175" s="6">
        <v>0</v>
      </c>
      <c r="U175" s="6">
        <v>0</v>
      </c>
      <c r="V175" s="6">
        <v>0</v>
      </c>
      <c r="W175" s="14">
        <v>2</v>
      </c>
      <c r="X175" s="14">
        <v>2</v>
      </c>
      <c r="Y175" s="6">
        <v>0</v>
      </c>
      <c r="Z175" s="6">
        <v>0</v>
      </c>
      <c r="AA175" s="17">
        <v>0</v>
      </c>
      <c r="AB175" s="6">
        <v>0</v>
      </c>
      <c r="AC175" s="6">
        <v>0</v>
      </c>
      <c r="AD175" s="17">
        <v>0</v>
      </c>
      <c r="AE175" s="6">
        <f t="shared" si="25"/>
        <v>5</v>
      </c>
      <c r="AF175" s="16">
        <v>10.67</v>
      </c>
      <c r="AG175" s="5">
        <f t="shared" si="29"/>
        <v>2.4540999999999999</v>
      </c>
      <c r="AH175" s="14" t="s">
        <v>1251</v>
      </c>
      <c r="AI175" s="5">
        <v>0</v>
      </c>
      <c r="AJ175" s="6">
        <v>2</v>
      </c>
      <c r="AK175" s="5">
        <f t="shared" si="26"/>
        <v>0.2</v>
      </c>
      <c r="AL175" s="5">
        <f t="shared" si="27"/>
        <v>2.6541000000000001</v>
      </c>
      <c r="AM175" s="5">
        <f t="shared" si="28"/>
        <v>30.270099999999999</v>
      </c>
    </row>
    <row r="176" spans="1:39" x14ac:dyDescent="0.2">
      <c r="A176" s="12">
        <v>174</v>
      </c>
      <c r="B176" s="6" t="s">
        <v>207</v>
      </c>
      <c r="C176" s="6" t="s">
        <v>91</v>
      </c>
      <c r="D176" s="6" t="s">
        <v>323</v>
      </c>
      <c r="E176" s="6" t="s">
        <v>1008</v>
      </c>
      <c r="F176" s="6" t="s">
        <v>215</v>
      </c>
      <c r="G176" s="6">
        <v>791</v>
      </c>
      <c r="H176" s="5">
        <f t="shared" si="21"/>
        <v>9.4920000000000009</v>
      </c>
      <c r="I176" s="13">
        <v>80</v>
      </c>
      <c r="J176" s="5">
        <f t="shared" si="22"/>
        <v>9.6</v>
      </c>
      <c r="K176" s="6">
        <v>26</v>
      </c>
      <c r="L176" s="5">
        <f t="shared" si="23"/>
        <v>5.2</v>
      </c>
      <c r="M176" s="5">
        <f t="shared" si="24"/>
        <v>24.291999999999998</v>
      </c>
      <c r="N176" s="17">
        <v>1</v>
      </c>
      <c r="O176" s="17">
        <v>0</v>
      </c>
      <c r="P176" s="6">
        <v>2</v>
      </c>
      <c r="Q176" s="17">
        <v>3</v>
      </c>
      <c r="R176" s="17">
        <f t="shared" si="30"/>
        <v>3</v>
      </c>
      <c r="S176" s="17">
        <v>0</v>
      </c>
      <c r="T176" s="6">
        <v>0</v>
      </c>
      <c r="U176" s="6">
        <v>2</v>
      </c>
      <c r="V176" s="6">
        <v>3</v>
      </c>
      <c r="W176" s="14">
        <v>4</v>
      </c>
      <c r="X176" s="14">
        <v>4</v>
      </c>
      <c r="Y176" s="6">
        <v>1</v>
      </c>
      <c r="Z176" s="6">
        <v>2</v>
      </c>
      <c r="AA176" s="17">
        <v>0</v>
      </c>
      <c r="AB176" s="6">
        <v>0</v>
      </c>
      <c r="AC176" s="6">
        <v>0</v>
      </c>
      <c r="AD176" s="17">
        <v>0</v>
      </c>
      <c r="AE176" s="6">
        <f t="shared" si="25"/>
        <v>14</v>
      </c>
      <c r="AF176" s="14" t="s">
        <v>1251</v>
      </c>
      <c r="AG176" s="5">
        <v>0</v>
      </c>
      <c r="AH176" s="14" t="s">
        <v>1251</v>
      </c>
      <c r="AI176" s="5">
        <v>0</v>
      </c>
      <c r="AJ176" s="6">
        <v>15</v>
      </c>
      <c r="AK176" s="5">
        <f t="shared" si="26"/>
        <v>1.5</v>
      </c>
      <c r="AL176" s="5">
        <f t="shared" si="27"/>
        <v>1.5</v>
      </c>
      <c r="AM176" s="5">
        <f t="shared" si="28"/>
        <v>39.792000000000002</v>
      </c>
    </row>
    <row r="177" spans="1:39" ht="12.75" x14ac:dyDescent="0.2">
      <c r="A177" s="12">
        <v>175</v>
      </c>
      <c r="B177" s="6" t="s">
        <v>207</v>
      </c>
      <c r="C177" s="6" t="s">
        <v>91</v>
      </c>
      <c r="D177" s="6" t="s">
        <v>324</v>
      </c>
      <c r="E177" s="6" t="s">
        <v>1232</v>
      </c>
      <c r="F177" s="6" t="s">
        <v>311</v>
      </c>
      <c r="G177" s="6">
        <v>1304</v>
      </c>
      <c r="H177" s="5">
        <f t="shared" si="21"/>
        <v>15.648</v>
      </c>
      <c r="I177" s="13">
        <v>114</v>
      </c>
      <c r="J177" s="5">
        <f t="shared" si="22"/>
        <v>13.68</v>
      </c>
      <c r="K177" s="6">
        <v>34</v>
      </c>
      <c r="L177" s="5">
        <f t="shared" si="23"/>
        <v>6.8000000000000007</v>
      </c>
      <c r="M177" s="5">
        <f t="shared" si="24"/>
        <v>36.128</v>
      </c>
      <c r="N177" s="17">
        <v>1</v>
      </c>
      <c r="O177" s="17">
        <v>0</v>
      </c>
      <c r="P177" s="6">
        <v>2</v>
      </c>
      <c r="Q177" s="17">
        <v>4</v>
      </c>
      <c r="R177" s="17">
        <f t="shared" si="30"/>
        <v>4</v>
      </c>
      <c r="S177" s="17">
        <v>0</v>
      </c>
      <c r="T177" s="6">
        <v>0</v>
      </c>
      <c r="U177" s="6">
        <v>0</v>
      </c>
      <c r="V177" s="6">
        <v>0</v>
      </c>
      <c r="W177" s="14">
        <v>5</v>
      </c>
      <c r="X177" s="14">
        <v>5</v>
      </c>
      <c r="Y177" s="6">
        <v>1</v>
      </c>
      <c r="Z177" s="6">
        <v>2</v>
      </c>
      <c r="AA177" s="17">
        <v>0</v>
      </c>
      <c r="AB177" s="6">
        <v>0</v>
      </c>
      <c r="AC177" s="6">
        <v>0</v>
      </c>
      <c r="AD177" s="17">
        <v>0</v>
      </c>
      <c r="AE177" s="6">
        <f t="shared" si="25"/>
        <v>11</v>
      </c>
      <c r="AF177" s="16">
        <v>11.47</v>
      </c>
      <c r="AG177" s="5">
        <f t="shared" si="29"/>
        <v>2.6381000000000001</v>
      </c>
      <c r="AH177" s="14" t="s">
        <v>1251</v>
      </c>
      <c r="AI177" s="5">
        <v>0</v>
      </c>
      <c r="AJ177" s="6">
        <v>20</v>
      </c>
      <c r="AK177" s="5">
        <f t="shared" si="26"/>
        <v>2</v>
      </c>
      <c r="AL177" s="5">
        <f t="shared" si="27"/>
        <v>4.6380999999999997</v>
      </c>
      <c r="AM177" s="5">
        <f t="shared" si="28"/>
        <v>51.766100000000002</v>
      </c>
    </row>
    <row r="178" spans="1:39" x14ac:dyDescent="0.2">
      <c r="A178" s="12">
        <v>176</v>
      </c>
      <c r="B178" s="6" t="s">
        <v>207</v>
      </c>
      <c r="C178" s="6" t="s">
        <v>91</v>
      </c>
      <c r="D178" s="6" t="s">
        <v>325</v>
      </c>
      <c r="E178" s="6" t="s">
        <v>1009</v>
      </c>
      <c r="F178" s="6" t="s">
        <v>207</v>
      </c>
      <c r="G178" s="6">
        <v>693</v>
      </c>
      <c r="H178" s="5">
        <f t="shared" si="21"/>
        <v>8.3160000000000007</v>
      </c>
      <c r="I178" s="13">
        <v>106</v>
      </c>
      <c r="J178" s="5">
        <f t="shared" si="22"/>
        <v>12.719999999999999</v>
      </c>
      <c r="K178" s="6">
        <v>22</v>
      </c>
      <c r="L178" s="5">
        <f t="shared" si="23"/>
        <v>4.4000000000000004</v>
      </c>
      <c r="M178" s="5">
        <f t="shared" si="24"/>
        <v>25.436</v>
      </c>
      <c r="N178" s="17">
        <v>1</v>
      </c>
      <c r="O178" s="17">
        <v>0</v>
      </c>
      <c r="P178" s="6">
        <v>2</v>
      </c>
      <c r="Q178" s="17">
        <v>4</v>
      </c>
      <c r="R178" s="17">
        <f t="shared" si="30"/>
        <v>4</v>
      </c>
      <c r="S178" s="17">
        <v>0</v>
      </c>
      <c r="T178" s="6">
        <v>0</v>
      </c>
      <c r="U178" s="6">
        <v>0</v>
      </c>
      <c r="V178" s="6">
        <v>3</v>
      </c>
      <c r="W178" s="14">
        <v>1</v>
      </c>
      <c r="X178" s="14">
        <v>1</v>
      </c>
      <c r="Y178" s="6">
        <v>1</v>
      </c>
      <c r="Z178" s="6">
        <v>2</v>
      </c>
      <c r="AA178" s="17">
        <v>0</v>
      </c>
      <c r="AB178" s="6">
        <v>0</v>
      </c>
      <c r="AC178" s="6">
        <v>0</v>
      </c>
      <c r="AD178" s="17">
        <v>0</v>
      </c>
      <c r="AE178" s="6">
        <f t="shared" si="25"/>
        <v>10</v>
      </c>
      <c r="AF178" s="14" t="s">
        <v>1251</v>
      </c>
      <c r="AG178" s="5">
        <v>0</v>
      </c>
      <c r="AH178" s="14" t="s">
        <v>1251</v>
      </c>
      <c r="AI178" s="5">
        <v>0</v>
      </c>
      <c r="AJ178" s="6">
        <v>21</v>
      </c>
      <c r="AK178" s="5">
        <f t="shared" si="26"/>
        <v>2.1</v>
      </c>
      <c r="AL178" s="5">
        <f t="shared" si="27"/>
        <v>2.1</v>
      </c>
      <c r="AM178" s="5">
        <f t="shared" si="28"/>
        <v>37.536000000000001</v>
      </c>
    </row>
    <row r="179" spans="1:39" x14ac:dyDescent="0.2">
      <c r="A179" s="12">
        <v>177</v>
      </c>
      <c r="B179" s="6" t="s">
        <v>207</v>
      </c>
      <c r="C179" s="6" t="s">
        <v>91</v>
      </c>
      <c r="D179" s="6" t="s">
        <v>326</v>
      </c>
      <c r="E179" s="6" t="s">
        <v>1244</v>
      </c>
      <c r="F179" s="6" t="s">
        <v>213</v>
      </c>
      <c r="G179" s="6">
        <v>1367</v>
      </c>
      <c r="H179" s="5">
        <f t="shared" si="21"/>
        <v>16.404</v>
      </c>
      <c r="I179" s="13">
        <v>149</v>
      </c>
      <c r="J179" s="5">
        <f t="shared" si="22"/>
        <v>17.88</v>
      </c>
      <c r="K179" s="6">
        <v>39</v>
      </c>
      <c r="L179" s="5">
        <f t="shared" si="23"/>
        <v>7.8000000000000007</v>
      </c>
      <c r="M179" s="5">
        <f t="shared" si="24"/>
        <v>42.084000000000003</v>
      </c>
      <c r="N179" s="17">
        <v>1</v>
      </c>
      <c r="O179" s="17">
        <v>0</v>
      </c>
      <c r="P179" s="6">
        <v>2</v>
      </c>
      <c r="Q179" s="17">
        <v>4</v>
      </c>
      <c r="R179" s="17">
        <f t="shared" si="30"/>
        <v>4</v>
      </c>
      <c r="S179" s="17">
        <v>0</v>
      </c>
      <c r="T179" s="6">
        <v>0</v>
      </c>
      <c r="U179" s="6">
        <v>0</v>
      </c>
      <c r="V179" s="6">
        <v>0</v>
      </c>
      <c r="W179" s="14">
        <v>7</v>
      </c>
      <c r="X179" s="14">
        <v>7</v>
      </c>
      <c r="Y179" s="6">
        <v>4</v>
      </c>
      <c r="Z179" s="6">
        <v>3</v>
      </c>
      <c r="AA179" s="17">
        <v>5</v>
      </c>
      <c r="AB179" s="6">
        <v>0</v>
      </c>
      <c r="AC179" s="6">
        <v>0</v>
      </c>
      <c r="AD179" s="17">
        <v>0</v>
      </c>
      <c r="AE179" s="6">
        <f t="shared" si="25"/>
        <v>19</v>
      </c>
      <c r="AF179" s="14" t="s">
        <v>1251</v>
      </c>
      <c r="AG179" s="5">
        <v>0</v>
      </c>
      <c r="AH179" s="14" t="s">
        <v>1251</v>
      </c>
      <c r="AI179" s="5">
        <v>0</v>
      </c>
      <c r="AJ179" s="6">
        <v>69</v>
      </c>
      <c r="AK179" s="5">
        <f t="shared" si="26"/>
        <v>6</v>
      </c>
      <c r="AL179" s="5">
        <f t="shared" si="27"/>
        <v>6</v>
      </c>
      <c r="AM179" s="5">
        <f t="shared" si="28"/>
        <v>67.084000000000003</v>
      </c>
    </row>
    <row r="180" spans="1:39" x14ac:dyDescent="0.2">
      <c r="A180" s="12">
        <v>178</v>
      </c>
      <c r="B180" s="6" t="s">
        <v>207</v>
      </c>
      <c r="C180" s="6" t="s">
        <v>91</v>
      </c>
      <c r="D180" s="6" t="s">
        <v>327</v>
      </c>
      <c r="E180" s="6" t="s">
        <v>1010</v>
      </c>
      <c r="F180" s="6" t="s">
        <v>213</v>
      </c>
      <c r="G180" s="6">
        <v>888</v>
      </c>
      <c r="H180" s="5">
        <f t="shared" si="21"/>
        <v>10.656000000000001</v>
      </c>
      <c r="I180" s="13">
        <v>69</v>
      </c>
      <c r="J180" s="5">
        <f t="shared" si="22"/>
        <v>8.2799999999999994</v>
      </c>
      <c r="K180" s="6">
        <v>27</v>
      </c>
      <c r="L180" s="5">
        <f t="shared" si="23"/>
        <v>5.4</v>
      </c>
      <c r="M180" s="5">
        <f t="shared" si="24"/>
        <v>24.335999999999999</v>
      </c>
      <c r="N180" s="17">
        <v>1</v>
      </c>
      <c r="O180" s="17">
        <v>0</v>
      </c>
      <c r="P180" s="6">
        <v>2</v>
      </c>
      <c r="Q180" s="17">
        <v>3</v>
      </c>
      <c r="R180" s="17">
        <f t="shared" si="30"/>
        <v>3</v>
      </c>
      <c r="S180" s="17">
        <v>0</v>
      </c>
      <c r="T180" s="6">
        <v>0</v>
      </c>
      <c r="U180" s="6">
        <v>0</v>
      </c>
      <c r="V180" s="6">
        <v>0</v>
      </c>
      <c r="W180" s="14" t="s">
        <v>1268</v>
      </c>
      <c r="X180" s="14">
        <v>0</v>
      </c>
      <c r="Y180" s="6">
        <v>2</v>
      </c>
      <c r="Z180" s="6">
        <v>2</v>
      </c>
      <c r="AA180" s="17">
        <v>0</v>
      </c>
      <c r="AB180" s="6">
        <v>0</v>
      </c>
      <c r="AC180" s="6">
        <v>0</v>
      </c>
      <c r="AD180" s="17">
        <v>0</v>
      </c>
      <c r="AE180" s="6">
        <f t="shared" si="25"/>
        <v>5</v>
      </c>
      <c r="AF180" s="14" t="s">
        <v>1251</v>
      </c>
      <c r="AG180" s="5">
        <v>0</v>
      </c>
      <c r="AH180" s="14" t="s">
        <v>1251</v>
      </c>
      <c r="AI180" s="5">
        <v>0</v>
      </c>
      <c r="AJ180" s="6">
        <v>8</v>
      </c>
      <c r="AK180" s="5">
        <f t="shared" si="26"/>
        <v>0.8</v>
      </c>
      <c r="AL180" s="5">
        <f t="shared" si="27"/>
        <v>0.8</v>
      </c>
      <c r="AM180" s="5">
        <f t="shared" si="28"/>
        <v>30.135999999999999</v>
      </c>
    </row>
    <row r="181" spans="1:39" x14ac:dyDescent="0.2">
      <c r="A181" s="12">
        <v>179</v>
      </c>
      <c r="B181" s="6" t="s">
        <v>207</v>
      </c>
      <c r="C181" s="6" t="s">
        <v>91</v>
      </c>
      <c r="D181" s="6" t="s">
        <v>328</v>
      </c>
      <c r="E181" s="6" t="s">
        <v>1011</v>
      </c>
      <c r="F181" s="6" t="s">
        <v>207</v>
      </c>
      <c r="G181" s="6">
        <v>993</v>
      </c>
      <c r="H181" s="5">
        <f t="shared" si="21"/>
        <v>11.916</v>
      </c>
      <c r="I181" s="13">
        <v>114</v>
      </c>
      <c r="J181" s="5">
        <f t="shared" si="22"/>
        <v>13.68</v>
      </c>
      <c r="K181" s="6">
        <v>30</v>
      </c>
      <c r="L181" s="5">
        <f t="shared" si="23"/>
        <v>6</v>
      </c>
      <c r="M181" s="5">
        <f t="shared" si="24"/>
        <v>31.596</v>
      </c>
      <c r="N181" s="17">
        <v>1</v>
      </c>
      <c r="O181" s="17">
        <v>0</v>
      </c>
      <c r="P181" s="6">
        <v>2</v>
      </c>
      <c r="Q181" s="17">
        <v>4</v>
      </c>
      <c r="R181" s="17">
        <f t="shared" si="30"/>
        <v>4</v>
      </c>
      <c r="S181" s="17">
        <v>0</v>
      </c>
      <c r="T181" s="6">
        <v>0</v>
      </c>
      <c r="U181" s="6">
        <v>2</v>
      </c>
      <c r="V181" s="6">
        <v>0</v>
      </c>
      <c r="W181" s="14">
        <v>5</v>
      </c>
      <c r="X181" s="14">
        <v>5</v>
      </c>
      <c r="Y181" s="6">
        <v>2</v>
      </c>
      <c r="Z181" s="6">
        <v>2</v>
      </c>
      <c r="AA181" s="17">
        <v>5</v>
      </c>
      <c r="AB181" s="6">
        <v>0</v>
      </c>
      <c r="AC181" s="6">
        <v>0</v>
      </c>
      <c r="AD181" s="17">
        <v>0</v>
      </c>
      <c r="AE181" s="6">
        <f t="shared" si="25"/>
        <v>18</v>
      </c>
      <c r="AF181" s="14" t="s">
        <v>1251</v>
      </c>
      <c r="AG181" s="5">
        <v>0</v>
      </c>
      <c r="AH181" s="14" t="s">
        <v>1251</v>
      </c>
      <c r="AI181" s="5">
        <v>0</v>
      </c>
      <c r="AJ181" s="6">
        <v>53</v>
      </c>
      <c r="AK181" s="5">
        <f t="shared" si="26"/>
        <v>5.3000000000000007</v>
      </c>
      <c r="AL181" s="5">
        <f t="shared" si="27"/>
        <v>5.3000000000000007</v>
      </c>
      <c r="AM181" s="5">
        <f t="shared" si="28"/>
        <v>54.896000000000001</v>
      </c>
    </row>
    <row r="182" spans="1:39" ht="12.75" x14ac:dyDescent="0.2">
      <c r="A182" s="12">
        <v>180</v>
      </c>
      <c r="B182" s="6" t="s">
        <v>207</v>
      </c>
      <c r="C182" s="6" t="s">
        <v>91</v>
      </c>
      <c r="D182" s="6" t="s">
        <v>329</v>
      </c>
      <c r="E182" s="6" t="s">
        <v>1012</v>
      </c>
      <c r="F182" s="6" t="s">
        <v>213</v>
      </c>
      <c r="G182" s="6">
        <v>1208</v>
      </c>
      <c r="H182" s="5">
        <f t="shared" si="21"/>
        <v>14.496</v>
      </c>
      <c r="I182" s="13">
        <v>121</v>
      </c>
      <c r="J182" s="5">
        <f t="shared" si="22"/>
        <v>14.52</v>
      </c>
      <c r="K182" s="6">
        <v>35</v>
      </c>
      <c r="L182" s="5">
        <f t="shared" si="23"/>
        <v>7</v>
      </c>
      <c r="M182" s="5">
        <f t="shared" si="24"/>
        <v>36.015999999999998</v>
      </c>
      <c r="N182" s="17">
        <v>1</v>
      </c>
      <c r="O182" s="17">
        <v>0</v>
      </c>
      <c r="P182" s="6">
        <v>2</v>
      </c>
      <c r="Q182" s="17">
        <v>5</v>
      </c>
      <c r="R182" s="17">
        <f t="shared" si="30"/>
        <v>5</v>
      </c>
      <c r="S182" s="17">
        <v>0</v>
      </c>
      <c r="T182" s="6">
        <v>0</v>
      </c>
      <c r="U182" s="6">
        <v>0</v>
      </c>
      <c r="V182" s="6">
        <v>0</v>
      </c>
      <c r="W182" s="14">
        <v>8</v>
      </c>
      <c r="X182" s="14">
        <v>8</v>
      </c>
      <c r="Y182" s="6">
        <v>2</v>
      </c>
      <c r="Z182" s="6">
        <v>2</v>
      </c>
      <c r="AA182" s="17">
        <v>0</v>
      </c>
      <c r="AB182" s="6">
        <v>0</v>
      </c>
      <c r="AC182" s="6">
        <v>0</v>
      </c>
      <c r="AD182" s="17">
        <v>0</v>
      </c>
      <c r="AE182" s="6">
        <f t="shared" si="25"/>
        <v>15</v>
      </c>
      <c r="AF182" s="16">
        <v>15.21</v>
      </c>
      <c r="AG182" s="5">
        <f t="shared" si="29"/>
        <v>3.4983000000000004</v>
      </c>
      <c r="AH182" s="14" t="s">
        <v>1251</v>
      </c>
      <c r="AI182" s="5">
        <v>0</v>
      </c>
      <c r="AJ182" s="6">
        <v>21</v>
      </c>
      <c r="AK182" s="5">
        <f t="shared" si="26"/>
        <v>2.1</v>
      </c>
      <c r="AL182" s="5">
        <f t="shared" si="27"/>
        <v>5.5983000000000001</v>
      </c>
      <c r="AM182" s="5">
        <f t="shared" si="28"/>
        <v>56.6143</v>
      </c>
    </row>
    <row r="183" spans="1:39" ht="12.75" x14ac:dyDescent="0.2">
      <c r="A183" s="12">
        <v>181</v>
      </c>
      <c r="B183" s="6" t="s">
        <v>207</v>
      </c>
      <c r="C183" s="6" t="s">
        <v>108</v>
      </c>
      <c r="D183" s="6" t="s">
        <v>330</v>
      </c>
      <c r="E183" s="6" t="s">
        <v>1013</v>
      </c>
      <c r="F183" s="6" t="s">
        <v>217</v>
      </c>
      <c r="G183" s="6">
        <v>671</v>
      </c>
      <c r="H183" s="5">
        <f t="shared" si="21"/>
        <v>8.0519999999999996</v>
      </c>
      <c r="I183" s="13">
        <v>60</v>
      </c>
      <c r="J183" s="5">
        <f t="shared" si="22"/>
        <v>7.1999999999999993</v>
      </c>
      <c r="K183" s="6">
        <v>13</v>
      </c>
      <c r="L183" s="5">
        <f t="shared" si="23"/>
        <v>2.6</v>
      </c>
      <c r="M183" s="5">
        <f t="shared" si="24"/>
        <v>17.852</v>
      </c>
      <c r="N183" s="17">
        <v>1</v>
      </c>
      <c r="O183" s="17">
        <v>0</v>
      </c>
      <c r="P183" s="6">
        <v>0</v>
      </c>
      <c r="Q183" s="17">
        <v>0</v>
      </c>
      <c r="R183" s="17">
        <f t="shared" si="30"/>
        <v>0</v>
      </c>
      <c r="S183" s="17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2</v>
      </c>
      <c r="AA183" s="17">
        <v>0</v>
      </c>
      <c r="AB183" s="6">
        <v>0</v>
      </c>
      <c r="AC183" s="6">
        <v>0</v>
      </c>
      <c r="AD183" s="17">
        <v>0</v>
      </c>
      <c r="AE183" s="6">
        <f t="shared" si="25"/>
        <v>2</v>
      </c>
      <c r="AF183" s="16">
        <v>12.56</v>
      </c>
      <c r="AG183" s="5">
        <f t="shared" si="29"/>
        <v>2.8888000000000003</v>
      </c>
      <c r="AH183" s="14" t="s">
        <v>1251</v>
      </c>
      <c r="AI183" s="5">
        <v>0</v>
      </c>
      <c r="AJ183" s="6">
        <v>19</v>
      </c>
      <c r="AK183" s="5">
        <f t="shared" si="26"/>
        <v>1.9000000000000001</v>
      </c>
      <c r="AL183" s="5">
        <f t="shared" si="27"/>
        <v>4.7888000000000002</v>
      </c>
      <c r="AM183" s="5">
        <f t="shared" si="28"/>
        <v>24.640799999999999</v>
      </c>
    </row>
    <row r="184" spans="1:39" ht="12.75" x14ac:dyDescent="0.2">
      <c r="A184" s="12">
        <v>182</v>
      </c>
      <c r="B184" s="6" t="s">
        <v>207</v>
      </c>
      <c r="C184" s="6" t="s">
        <v>108</v>
      </c>
      <c r="D184" s="6" t="s">
        <v>331</v>
      </c>
      <c r="E184" s="6" t="s">
        <v>1014</v>
      </c>
      <c r="F184" s="6" t="s">
        <v>210</v>
      </c>
      <c r="G184" s="6">
        <v>921</v>
      </c>
      <c r="H184" s="5">
        <f t="shared" si="21"/>
        <v>11.052</v>
      </c>
      <c r="I184" s="13">
        <v>95</v>
      </c>
      <c r="J184" s="5">
        <f t="shared" si="22"/>
        <v>11.4</v>
      </c>
      <c r="K184" s="6">
        <v>20</v>
      </c>
      <c r="L184" s="5">
        <f t="shared" si="23"/>
        <v>4</v>
      </c>
      <c r="M184" s="5">
        <f t="shared" si="24"/>
        <v>26.451999999999998</v>
      </c>
      <c r="N184" s="17">
        <v>1</v>
      </c>
      <c r="O184" s="17">
        <v>0</v>
      </c>
      <c r="P184" s="6">
        <v>0</v>
      </c>
      <c r="Q184" s="17">
        <v>0</v>
      </c>
      <c r="R184" s="17">
        <f t="shared" si="30"/>
        <v>0</v>
      </c>
      <c r="S184" s="17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2</v>
      </c>
      <c r="Z184" s="6">
        <v>2</v>
      </c>
      <c r="AA184" s="17">
        <v>0</v>
      </c>
      <c r="AB184" s="6">
        <v>0</v>
      </c>
      <c r="AC184" s="6">
        <v>0</v>
      </c>
      <c r="AD184" s="17">
        <v>0</v>
      </c>
      <c r="AE184" s="6">
        <f t="shared" si="25"/>
        <v>2</v>
      </c>
      <c r="AF184" s="16">
        <v>15.73</v>
      </c>
      <c r="AG184" s="5">
        <f t="shared" si="29"/>
        <v>3.6179000000000001</v>
      </c>
      <c r="AH184" s="14" t="s">
        <v>1251</v>
      </c>
      <c r="AI184" s="5">
        <v>0</v>
      </c>
      <c r="AJ184" s="6">
        <v>42</v>
      </c>
      <c r="AK184" s="5">
        <f t="shared" si="26"/>
        <v>4.2</v>
      </c>
      <c r="AL184" s="5">
        <f t="shared" si="27"/>
        <v>7.8178999999999998</v>
      </c>
      <c r="AM184" s="5">
        <f t="shared" si="28"/>
        <v>36.2699</v>
      </c>
    </row>
    <row r="185" spans="1:39" ht="12.75" x14ac:dyDescent="0.2">
      <c r="A185" s="12">
        <v>183</v>
      </c>
      <c r="B185" s="6" t="s">
        <v>207</v>
      </c>
      <c r="C185" s="6" t="s">
        <v>108</v>
      </c>
      <c r="D185" s="6" t="s">
        <v>332</v>
      </c>
      <c r="E185" s="6" t="s">
        <v>1015</v>
      </c>
      <c r="F185" s="6" t="s">
        <v>213</v>
      </c>
      <c r="G185" s="6">
        <v>798</v>
      </c>
      <c r="H185" s="5">
        <f t="shared" si="21"/>
        <v>9.5760000000000005</v>
      </c>
      <c r="I185" s="13">
        <v>79</v>
      </c>
      <c r="J185" s="5">
        <f t="shared" si="22"/>
        <v>9.48</v>
      </c>
      <c r="K185" s="6">
        <v>18</v>
      </c>
      <c r="L185" s="5">
        <f t="shared" si="23"/>
        <v>3.6</v>
      </c>
      <c r="M185" s="5">
        <f t="shared" si="24"/>
        <v>22.656000000000002</v>
      </c>
      <c r="N185" s="17">
        <v>1</v>
      </c>
      <c r="O185" s="17">
        <v>0</v>
      </c>
      <c r="P185" s="6">
        <v>0</v>
      </c>
      <c r="Q185" s="17">
        <v>0</v>
      </c>
      <c r="R185" s="17">
        <f t="shared" si="30"/>
        <v>0</v>
      </c>
      <c r="S185" s="17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1</v>
      </c>
      <c r="Z185" s="6">
        <v>2</v>
      </c>
      <c r="AA185" s="17">
        <v>0</v>
      </c>
      <c r="AB185" s="6">
        <v>0</v>
      </c>
      <c r="AC185" s="6">
        <v>0</v>
      </c>
      <c r="AD185" s="17">
        <v>0</v>
      </c>
      <c r="AE185" s="6">
        <f t="shared" si="25"/>
        <v>2</v>
      </c>
      <c r="AF185" s="16">
        <v>15.69</v>
      </c>
      <c r="AG185" s="5">
        <f t="shared" si="29"/>
        <v>3.6087000000000002</v>
      </c>
      <c r="AH185" s="14" t="s">
        <v>1251</v>
      </c>
      <c r="AI185" s="5">
        <v>0</v>
      </c>
      <c r="AJ185" s="6">
        <v>26</v>
      </c>
      <c r="AK185" s="5">
        <f t="shared" si="26"/>
        <v>2.6</v>
      </c>
      <c r="AL185" s="5">
        <f t="shared" si="27"/>
        <v>6.2087000000000003</v>
      </c>
      <c r="AM185" s="5">
        <f t="shared" si="28"/>
        <v>30.864700000000003</v>
      </c>
    </row>
    <row r="186" spans="1:39" x14ac:dyDescent="0.2">
      <c r="A186" s="12">
        <v>184</v>
      </c>
      <c r="B186" s="6" t="s">
        <v>207</v>
      </c>
      <c r="C186" s="6" t="s">
        <v>108</v>
      </c>
      <c r="D186" s="6" t="s">
        <v>333</v>
      </c>
      <c r="E186" s="6" t="s">
        <v>1016</v>
      </c>
      <c r="F186" s="6" t="s">
        <v>221</v>
      </c>
      <c r="G186" s="6">
        <v>704</v>
      </c>
      <c r="H186" s="5">
        <f t="shared" si="21"/>
        <v>8.4480000000000004</v>
      </c>
      <c r="I186" s="13">
        <v>76</v>
      </c>
      <c r="J186" s="5">
        <f t="shared" si="22"/>
        <v>9.1199999999999992</v>
      </c>
      <c r="K186" s="6">
        <v>17</v>
      </c>
      <c r="L186" s="5">
        <f t="shared" si="23"/>
        <v>3.4000000000000004</v>
      </c>
      <c r="M186" s="5">
        <f t="shared" si="24"/>
        <v>20.967999999999996</v>
      </c>
      <c r="N186" s="17">
        <v>1</v>
      </c>
      <c r="O186" s="17">
        <v>0</v>
      </c>
      <c r="P186" s="6">
        <v>0</v>
      </c>
      <c r="Q186" s="17">
        <v>0</v>
      </c>
      <c r="R186" s="17">
        <f t="shared" si="30"/>
        <v>0</v>
      </c>
      <c r="S186" s="17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2</v>
      </c>
      <c r="AA186" s="17">
        <v>0</v>
      </c>
      <c r="AB186" s="6">
        <v>0</v>
      </c>
      <c r="AC186" s="6">
        <v>0</v>
      </c>
      <c r="AD186" s="17">
        <v>0</v>
      </c>
      <c r="AE186" s="6">
        <f t="shared" si="25"/>
        <v>2</v>
      </c>
      <c r="AF186" s="14" t="s">
        <v>1251</v>
      </c>
      <c r="AG186" s="5">
        <v>0</v>
      </c>
      <c r="AH186" s="14" t="s">
        <v>1251</v>
      </c>
      <c r="AI186" s="5">
        <v>0</v>
      </c>
      <c r="AJ186" s="6">
        <v>34</v>
      </c>
      <c r="AK186" s="5">
        <f t="shared" si="26"/>
        <v>3.4000000000000004</v>
      </c>
      <c r="AL186" s="5">
        <f t="shared" si="27"/>
        <v>3.4000000000000004</v>
      </c>
      <c r="AM186" s="5">
        <f t="shared" si="28"/>
        <v>26.367999999999995</v>
      </c>
    </row>
    <row r="187" spans="1:39" ht="12.75" x14ac:dyDescent="0.2">
      <c r="A187" s="12">
        <v>185</v>
      </c>
      <c r="B187" s="6" t="s">
        <v>207</v>
      </c>
      <c r="C187" s="6" t="s">
        <v>108</v>
      </c>
      <c r="D187" s="6" t="s">
        <v>334</v>
      </c>
      <c r="E187" s="6" t="s">
        <v>1017</v>
      </c>
      <c r="F187" s="6" t="s">
        <v>217</v>
      </c>
      <c r="G187" s="6">
        <v>576</v>
      </c>
      <c r="H187" s="5">
        <f t="shared" si="21"/>
        <v>6.9119999999999999</v>
      </c>
      <c r="I187" s="13">
        <v>58</v>
      </c>
      <c r="J187" s="5">
        <f t="shared" si="22"/>
        <v>6.96</v>
      </c>
      <c r="K187" s="6">
        <v>16</v>
      </c>
      <c r="L187" s="5">
        <f t="shared" si="23"/>
        <v>3.2</v>
      </c>
      <c r="M187" s="5">
        <f t="shared" si="24"/>
        <v>17.071999999999999</v>
      </c>
      <c r="N187" s="17">
        <v>1</v>
      </c>
      <c r="O187" s="17">
        <v>0</v>
      </c>
      <c r="P187" s="6">
        <v>0</v>
      </c>
      <c r="Q187" s="17">
        <v>0</v>
      </c>
      <c r="R187" s="17">
        <f t="shared" si="30"/>
        <v>0</v>
      </c>
      <c r="S187" s="17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1</v>
      </c>
      <c r="Z187" s="6">
        <v>2</v>
      </c>
      <c r="AA187" s="17">
        <v>0</v>
      </c>
      <c r="AB187" s="6">
        <v>0</v>
      </c>
      <c r="AC187" s="6">
        <v>0</v>
      </c>
      <c r="AD187" s="17">
        <v>0</v>
      </c>
      <c r="AE187" s="6">
        <f t="shared" si="25"/>
        <v>2</v>
      </c>
      <c r="AF187" s="16">
        <v>13.72</v>
      </c>
      <c r="AG187" s="5">
        <f t="shared" si="29"/>
        <v>3.1556000000000002</v>
      </c>
      <c r="AH187" s="14">
        <v>3.47</v>
      </c>
      <c r="AI187" s="6">
        <v>2</v>
      </c>
      <c r="AJ187" s="6">
        <v>23</v>
      </c>
      <c r="AK187" s="5">
        <f t="shared" si="26"/>
        <v>2.3000000000000003</v>
      </c>
      <c r="AL187" s="5">
        <f t="shared" si="27"/>
        <v>7.4556000000000004</v>
      </c>
      <c r="AM187" s="5">
        <f t="shared" si="28"/>
        <v>26.5276</v>
      </c>
    </row>
    <row r="188" spans="1:39" ht="12.75" x14ac:dyDescent="0.2">
      <c r="A188" s="12">
        <v>186</v>
      </c>
      <c r="B188" s="6" t="s">
        <v>207</v>
      </c>
      <c r="C188" s="6" t="s">
        <v>108</v>
      </c>
      <c r="D188" s="6" t="s">
        <v>335</v>
      </c>
      <c r="E188" s="6" t="s">
        <v>1018</v>
      </c>
      <c r="F188" s="6" t="s">
        <v>215</v>
      </c>
      <c r="G188" s="6">
        <v>715</v>
      </c>
      <c r="H188" s="5">
        <f t="shared" si="21"/>
        <v>8.58</v>
      </c>
      <c r="I188" s="13">
        <v>65</v>
      </c>
      <c r="J188" s="5">
        <f t="shared" si="22"/>
        <v>7.8</v>
      </c>
      <c r="K188" s="6">
        <v>16</v>
      </c>
      <c r="L188" s="5">
        <f t="shared" si="23"/>
        <v>3.2</v>
      </c>
      <c r="M188" s="5">
        <f t="shared" si="24"/>
        <v>19.579999999999998</v>
      </c>
      <c r="N188" s="17">
        <v>1</v>
      </c>
      <c r="O188" s="17">
        <v>0</v>
      </c>
      <c r="P188" s="6">
        <v>0</v>
      </c>
      <c r="Q188" s="17">
        <v>0</v>
      </c>
      <c r="R188" s="17">
        <f t="shared" si="30"/>
        <v>0</v>
      </c>
      <c r="S188" s="17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1</v>
      </c>
      <c r="Z188" s="6">
        <v>2</v>
      </c>
      <c r="AA188" s="17">
        <v>0</v>
      </c>
      <c r="AB188" s="6">
        <v>0</v>
      </c>
      <c r="AC188" s="6">
        <v>0</v>
      </c>
      <c r="AD188" s="17">
        <v>0</v>
      </c>
      <c r="AE188" s="6">
        <f t="shared" si="25"/>
        <v>2</v>
      </c>
      <c r="AF188" s="16">
        <v>18.62</v>
      </c>
      <c r="AG188" s="5">
        <f t="shared" si="29"/>
        <v>4.2826000000000004</v>
      </c>
      <c r="AH188" s="14" t="s">
        <v>1251</v>
      </c>
      <c r="AI188" s="5">
        <v>0</v>
      </c>
      <c r="AJ188" s="6">
        <v>27</v>
      </c>
      <c r="AK188" s="5">
        <f t="shared" si="26"/>
        <v>2.7</v>
      </c>
      <c r="AL188" s="5">
        <f t="shared" si="27"/>
        <v>6.9826000000000006</v>
      </c>
      <c r="AM188" s="5">
        <f t="shared" si="28"/>
        <v>28.5626</v>
      </c>
    </row>
    <row r="189" spans="1:39" x14ac:dyDescent="0.2">
      <c r="A189" s="12">
        <v>187</v>
      </c>
      <c r="B189" s="6" t="s">
        <v>207</v>
      </c>
      <c r="C189" s="6" t="s">
        <v>108</v>
      </c>
      <c r="D189" s="6" t="s">
        <v>336</v>
      </c>
      <c r="E189" s="6" t="s">
        <v>1227</v>
      </c>
      <c r="F189" s="6" t="s">
        <v>207</v>
      </c>
      <c r="G189" s="6">
        <v>1003</v>
      </c>
      <c r="H189" s="5">
        <f t="shared" si="21"/>
        <v>12.036</v>
      </c>
      <c r="I189" s="13">
        <v>95</v>
      </c>
      <c r="J189" s="5">
        <f t="shared" si="22"/>
        <v>11.4</v>
      </c>
      <c r="K189" s="6">
        <v>21</v>
      </c>
      <c r="L189" s="5">
        <f t="shared" si="23"/>
        <v>4.2</v>
      </c>
      <c r="M189" s="5">
        <f t="shared" si="24"/>
        <v>27.635999999999999</v>
      </c>
      <c r="N189" s="17">
        <v>1</v>
      </c>
      <c r="O189" s="17">
        <v>0</v>
      </c>
      <c r="P189" s="6">
        <v>0</v>
      </c>
      <c r="Q189" s="17">
        <v>0</v>
      </c>
      <c r="R189" s="17">
        <f t="shared" si="30"/>
        <v>0</v>
      </c>
      <c r="S189" s="17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3</v>
      </c>
      <c r="Z189" s="6">
        <v>2</v>
      </c>
      <c r="AA189" s="17">
        <v>0</v>
      </c>
      <c r="AB189" s="6">
        <v>0</v>
      </c>
      <c r="AC189" s="6">
        <v>0</v>
      </c>
      <c r="AD189" s="17">
        <v>0</v>
      </c>
      <c r="AE189" s="6">
        <f t="shared" si="25"/>
        <v>2</v>
      </c>
      <c r="AF189" s="14" t="s">
        <v>1251</v>
      </c>
      <c r="AG189" s="5">
        <v>0</v>
      </c>
      <c r="AH189" s="14" t="s">
        <v>1251</v>
      </c>
      <c r="AI189" s="5">
        <v>0</v>
      </c>
      <c r="AJ189" s="6">
        <v>37</v>
      </c>
      <c r="AK189" s="5">
        <f t="shared" si="26"/>
        <v>3.7</v>
      </c>
      <c r="AL189" s="5">
        <f t="shared" si="27"/>
        <v>3.7</v>
      </c>
      <c r="AM189" s="5">
        <f t="shared" si="28"/>
        <v>33.335999999999999</v>
      </c>
    </row>
    <row r="190" spans="1:39" x14ac:dyDescent="0.2">
      <c r="A190" s="12">
        <v>188</v>
      </c>
      <c r="B190" s="6" t="s">
        <v>207</v>
      </c>
      <c r="C190" s="6" t="s">
        <v>338</v>
      </c>
      <c r="D190" s="6" t="s">
        <v>337</v>
      </c>
      <c r="F190" s="6" t="s">
        <v>207</v>
      </c>
      <c r="G190" s="6">
        <v>897</v>
      </c>
      <c r="H190" s="5">
        <f t="shared" si="21"/>
        <v>10.763999999999999</v>
      </c>
      <c r="I190" s="13">
        <v>20</v>
      </c>
      <c r="J190" s="5">
        <f t="shared" si="22"/>
        <v>2.4</v>
      </c>
      <c r="K190" s="6">
        <v>9</v>
      </c>
      <c r="L190" s="5">
        <f t="shared" si="23"/>
        <v>1.8</v>
      </c>
      <c r="M190" s="5">
        <f t="shared" si="24"/>
        <v>14.964</v>
      </c>
      <c r="N190" s="17" t="s">
        <v>924</v>
      </c>
      <c r="O190" s="17">
        <v>5</v>
      </c>
      <c r="P190" s="6">
        <v>0</v>
      </c>
      <c r="Q190" s="17">
        <v>0</v>
      </c>
      <c r="R190" s="17">
        <f t="shared" si="30"/>
        <v>5</v>
      </c>
      <c r="S190" s="17">
        <v>0</v>
      </c>
      <c r="T190" s="6">
        <v>0</v>
      </c>
      <c r="U190" s="6">
        <v>2</v>
      </c>
      <c r="V190" s="6">
        <v>3</v>
      </c>
      <c r="W190" s="6">
        <v>0</v>
      </c>
      <c r="X190" s="6">
        <v>0</v>
      </c>
      <c r="Y190" s="6">
        <v>2</v>
      </c>
      <c r="Z190" s="6">
        <v>2</v>
      </c>
      <c r="AA190" s="17">
        <v>0</v>
      </c>
      <c r="AB190" s="6">
        <v>0</v>
      </c>
      <c r="AC190" s="6">
        <v>0</v>
      </c>
      <c r="AD190" s="17">
        <v>0</v>
      </c>
      <c r="AE190" s="6">
        <f t="shared" si="25"/>
        <v>12</v>
      </c>
      <c r="AF190" s="14">
        <v>72.3</v>
      </c>
      <c r="AG190" s="5">
        <f t="shared" si="29"/>
        <v>7</v>
      </c>
      <c r="AH190" s="14" t="s">
        <v>1251</v>
      </c>
      <c r="AI190" s="5">
        <v>0</v>
      </c>
      <c r="AJ190" s="6">
        <v>0</v>
      </c>
      <c r="AK190" s="5">
        <f t="shared" si="26"/>
        <v>0</v>
      </c>
      <c r="AL190" s="5">
        <f t="shared" si="27"/>
        <v>7</v>
      </c>
      <c r="AM190" s="5">
        <f t="shared" si="28"/>
        <v>33.963999999999999</v>
      </c>
    </row>
    <row r="191" spans="1:39" x14ac:dyDescent="0.2">
      <c r="A191" s="12">
        <v>189</v>
      </c>
      <c r="B191" s="6" t="s">
        <v>207</v>
      </c>
      <c r="C191" s="6" t="s">
        <v>340</v>
      </c>
      <c r="D191" s="6" t="s">
        <v>339</v>
      </c>
      <c r="F191" s="6" t="s">
        <v>217</v>
      </c>
      <c r="G191" s="6">
        <v>1173</v>
      </c>
      <c r="H191" s="5">
        <f t="shared" si="21"/>
        <v>14.076000000000001</v>
      </c>
      <c r="I191" s="13">
        <v>27</v>
      </c>
      <c r="J191" s="5">
        <f t="shared" si="22"/>
        <v>3.2399999999999998</v>
      </c>
      <c r="K191" s="6">
        <v>8</v>
      </c>
      <c r="L191" s="5">
        <f t="shared" si="23"/>
        <v>1.6</v>
      </c>
      <c r="M191" s="5">
        <f t="shared" si="24"/>
        <v>18.916</v>
      </c>
      <c r="N191" s="17" t="s">
        <v>924</v>
      </c>
      <c r="O191" s="17">
        <v>5</v>
      </c>
      <c r="P191" s="6">
        <v>0</v>
      </c>
      <c r="Q191" s="17">
        <v>0</v>
      </c>
      <c r="R191" s="17">
        <f t="shared" si="30"/>
        <v>5</v>
      </c>
      <c r="S191" s="17">
        <v>0</v>
      </c>
      <c r="T191" s="6">
        <v>0</v>
      </c>
      <c r="U191" s="6">
        <v>2</v>
      </c>
      <c r="V191" s="6">
        <v>3</v>
      </c>
      <c r="W191" s="6">
        <v>0</v>
      </c>
      <c r="X191" s="6">
        <v>0</v>
      </c>
      <c r="Y191" s="6">
        <v>1</v>
      </c>
      <c r="Z191" s="6">
        <v>2</v>
      </c>
      <c r="AA191" s="17">
        <v>0</v>
      </c>
      <c r="AB191" s="6">
        <v>0</v>
      </c>
      <c r="AC191" s="6">
        <v>0</v>
      </c>
      <c r="AD191" s="17">
        <v>0</v>
      </c>
      <c r="AE191" s="6">
        <f t="shared" si="25"/>
        <v>12</v>
      </c>
      <c r="AF191" s="14">
        <v>52.1</v>
      </c>
      <c r="AG191" s="5">
        <f t="shared" si="29"/>
        <v>7</v>
      </c>
      <c r="AH191" s="14" t="s">
        <v>1251</v>
      </c>
      <c r="AI191" s="5">
        <v>0</v>
      </c>
      <c r="AJ191" s="6">
        <v>0</v>
      </c>
      <c r="AK191" s="5">
        <f t="shared" si="26"/>
        <v>0</v>
      </c>
      <c r="AL191" s="5">
        <f t="shared" si="27"/>
        <v>7</v>
      </c>
      <c r="AM191" s="5">
        <f t="shared" si="28"/>
        <v>37.915999999999997</v>
      </c>
    </row>
    <row r="192" spans="1:39" x14ac:dyDescent="0.2">
      <c r="A192" s="12">
        <v>190</v>
      </c>
      <c r="B192" s="6" t="s">
        <v>207</v>
      </c>
      <c r="C192" s="6" t="s">
        <v>341</v>
      </c>
      <c r="D192" s="6" t="s">
        <v>342</v>
      </c>
      <c r="E192" s="6" t="s">
        <v>1019</v>
      </c>
      <c r="F192" s="6" t="s">
        <v>215</v>
      </c>
      <c r="G192" s="6">
        <v>654</v>
      </c>
      <c r="H192" s="5">
        <f t="shared" si="21"/>
        <v>7.8479999999999999</v>
      </c>
      <c r="I192" s="13">
        <v>46</v>
      </c>
      <c r="J192" s="5">
        <f t="shared" si="22"/>
        <v>5.52</v>
      </c>
      <c r="K192" s="6">
        <v>19</v>
      </c>
      <c r="L192" s="5">
        <f t="shared" si="23"/>
        <v>3.8000000000000003</v>
      </c>
      <c r="M192" s="5">
        <f t="shared" si="24"/>
        <v>17.167999999999999</v>
      </c>
      <c r="N192" s="17">
        <v>1</v>
      </c>
      <c r="O192" s="17">
        <v>0</v>
      </c>
      <c r="P192" s="6">
        <v>2</v>
      </c>
      <c r="Q192" s="17">
        <v>3</v>
      </c>
      <c r="R192" s="17">
        <f t="shared" si="30"/>
        <v>3</v>
      </c>
      <c r="S192" s="17">
        <v>0</v>
      </c>
      <c r="T192" s="6">
        <v>0</v>
      </c>
      <c r="U192" s="6">
        <v>0</v>
      </c>
      <c r="V192" s="6">
        <v>0</v>
      </c>
      <c r="W192" s="14" t="s">
        <v>1268</v>
      </c>
      <c r="X192" s="14">
        <v>0</v>
      </c>
      <c r="Y192" s="6">
        <v>0</v>
      </c>
      <c r="Z192" s="6">
        <v>0</v>
      </c>
      <c r="AA192" s="17">
        <v>0</v>
      </c>
      <c r="AB192" s="6">
        <v>0</v>
      </c>
      <c r="AC192" s="6">
        <v>0</v>
      </c>
      <c r="AD192" s="17">
        <v>0</v>
      </c>
      <c r="AE192" s="6">
        <f t="shared" si="25"/>
        <v>3</v>
      </c>
      <c r="AF192" s="14" t="s">
        <v>1251</v>
      </c>
      <c r="AG192" s="5">
        <v>0</v>
      </c>
      <c r="AH192" s="14" t="s">
        <v>1251</v>
      </c>
      <c r="AI192" s="5">
        <v>0</v>
      </c>
      <c r="AJ192" s="6">
        <v>1</v>
      </c>
      <c r="AK192" s="5">
        <f t="shared" si="26"/>
        <v>0.1</v>
      </c>
      <c r="AL192" s="5">
        <f t="shared" si="27"/>
        <v>0.1</v>
      </c>
      <c r="AM192" s="5">
        <f t="shared" si="28"/>
        <v>20.268000000000001</v>
      </c>
    </row>
    <row r="193" spans="1:39" x14ac:dyDescent="0.2">
      <c r="A193" s="12">
        <v>191</v>
      </c>
      <c r="B193" s="6" t="s">
        <v>207</v>
      </c>
      <c r="C193" s="6" t="s">
        <v>1271</v>
      </c>
      <c r="D193" s="6" t="s">
        <v>343</v>
      </c>
      <c r="E193" s="6" t="s">
        <v>1020</v>
      </c>
      <c r="F193" s="6" t="s">
        <v>207</v>
      </c>
      <c r="G193" s="6">
        <v>1092</v>
      </c>
      <c r="H193" s="5">
        <f t="shared" si="21"/>
        <v>13.104000000000001</v>
      </c>
      <c r="I193" s="13">
        <v>89</v>
      </c>
      <c r="J193" s="5">
        <f t="shared" si="22"/>
        <v>10.68</v>
      </c>
      <c r="K193" s="6">
        <v>25</v>
      </c>
      <c r="L193" s="5">
        <f t="shared" si="23"/>
        <v>5</v>
      </c>
      <c r="M193" s="5">
        <f t="shared" si="24"/>
        <v>28.783999999999999</v>
      </c>
      <c r="N193" s="17">
        <v>1</v>
      </c>
      <c r="O193" s="17">
        <v>0</v>
      </c>
      <c r="P193" s="6">
        <v>2</v>
      </c>
      <c r="Q193" s="17">
        <v>3</v>
      </c>
      <c r="R193" s="17">
        <f t="shared" si="30"/>
        <v>3</v>
      </c>
      <c r="S193" s="17">
        <v>0</v>
      </c>
      <c r="T193" s="6">
        <v>0</v>
      </c>
      <c r="U193" s="6">
        <v>0</v>
      </c>
      <c r="V193" s="6">
        <v>0</v>
      </c>
      <c r="W193" s="14" t="s">
        <v>1268</v>
      </c>
      <c r="X193" s="14">
        <v>0</v>
      </c>
      <c r="Y193" s="6">
        <v>1</v>
      </c>
      <c r="Z193" s="6">
        <v>2</v>
      </c>
      <c r="AA193" s="17">
        <v>0</v>
      </c>
      <c r="AB193" s="6">
        <v>0</v>
      </c>
      <c r="AC193" s="6">
        <v>0</v>
      </c>
      <c r="AD193" s="17">
        <v>0</v>
      </c>
      <c r="AE193" s="6">
        <f t="shared" si="25"/>
        <v>5</v>
      </c>
      <c r="AF193" s="14" t="s">
        <v>1251</v>
      </c>
      <c r="AG193" s="5">
        <v>0</v>
      </c>
      <c r="AH193" s="14" t="s">
        <v>1251</v>
      </c>
      <c r="AI193" s="5">
        <v>0</v>
      </c>
      <c r="AJ193" s="6">
        <v>19</v>
      </c>
      <c r="AK193" s="5">
        <f t="shared" si="26"/>
        <v>1.9000000000000001</v>
      </c>
      <c r="AL193" s="5">
        <f t="shared" si="27"/>
        <v>1.9000000000000001</v>
      </c>
      <c r="AM193" s="5">
        <f t="shared" si="28"/>
        <v>35.683999999999997</v>
      </c>
    </row>
    <row r="194" spans="1:39" x14ac:dyDescent="0.2">
      <c r="A194" s="12">
        <v>192</v>
      </c>
      <c r="B194" s="6" t="s">
        <v>207</v>
      </c>
      <c r="C194" s="6" t="s">
        <v>1271</v>
      </c>
      <c r="D194" s="6" t="s">
        <v>344</v>
      </c>
      <c r="E194" s="6" t="s">
        <v>951</v>
      </c>
      <c r="F194" s="6" t="s">
        <v>217</v>
      </c>
      <c r="G194" s="6">
        <v>903</v>
      </c>
      <c r="H194" s="5">
        <f t="shared" si="21"/>
        <v>10.836</v>
      </c>
      <c r="I194" s="13">
        <v>80</v>
      </c>
      <c r="J194" s="5">
        <f t="shared" si="22"/>
        <v>9.6</v>
      </c>
      <c r="K194" s="6">
        <v>21</v>
      </c>
      <c r="L194" s="5">
        <f t="shared" si="23"/>
        <v>4.2</v>
      </c>
      <c r="M194" s="5">
        <f t="shared" si="24"/>
        <v>24.635999999999999</v>
      </c>
      <c r="N194" s="17">
        <v>1</v>
      </c>
      <c r="O194" s="17">
        <v>0</v>
      </c>
      <c r="P194" s="6">
        <v>2</v>
      </c>
      <c r="Q194" s="17">
        <v>3</v>
      </c>
      <c r="R194" s="17">
        <f t="shared" si="30"/>
        <v>3</v>
      </c>
      <c r="S194" s="17">
        <v>0</v>
      </c>
      <c r="T194" s="6">
        <v>0</v>
      </c>
      <c r="U194" s="6">
        <v>0</v>
      </c>
      <c r="V194" s="6">
        <v>0</v>
      </c>
      <c r="W194" s="14" t="s">
        <v>1268</v>
      </c>
      <c r="X194" s="14">
        <v>0</v>
      </c>
      <c r="Y194" s="6">
        <v>1</v>
      </c>
      <c r="Z194" s="6">
        <v>2</v>
      </c>
      <c r="AA194" s="17">
        <v>0</v>
      </c>
      <c r="AB194" s="6">
        <v>0</v>
      </c>
      <c r="AC194" s="6">
        <v>0</v>
      </c>
      <c r="AD194" s="17">
        <v>0</v>
      </c>
      <c r="AE194" s="6">
        <f t="shared" si="25"/>
        <v>5</v>
      </c>
      <c r="AF194" s="14" t="s">
        <v>1251</v>
      </c>
      <c r="AG194" s="5">
        <v>0</v>
      </c>
      <c r="AH194" s="14" t="s">
        <v>1251</v>
      </c>
      <c r="AI194" s="5">
        <v>0</v>
      </c>
      <c r="AJ194" s="6">
        <v>21</v>
      </c>
      <c r="AK194" s="5">
        <f t="shared" si="26"/>
        <v>2.1</v>
      </c>
      <c r="AL194" s="5">
        <f t="shared" si="27"/>
        <v>2.1</v>
      </c>
      <c r="AM194" s="5">
        <f t="shared" si="28"/>
        <v>31.736000000000001</v>
      </c>
    </row>
    <row r="195" spans="1:39" x14ac:dyDescent="0.2">
      <c r="A195" s="12">
        <v>193</v>
      </c>
      <c r="B195" s="6" t="s">
        <v>207</v>
      </c>
      <c r="C195" s="6" t="s">
        <v>114</v>
      </c>
      <c r="D195" s="6" t="s">
        <v>345</v>
      </c>
      <c r="E195" s="6" t="s">
        <v>1021</v>
      </c>
      <c r="F195" s="6" t="s">
        <v>210</v>
      </c>
      <c r="G195" s="6">
        <v>617</v>
      </c>
      <c r="H195" s="5">
        <f t="shared" ref="H195:H258" si="31">IF(G195*0.012&lt;=21,G195*0.012,21)</f>
        <v>7.4039999999999999</v>
      </c>
      <c r="I195" s="13">
        <v>45</v>
      </c>
      <c r="J195" s="5">
        <f t="shared" ref="J195:J258" si="32">IF(I195*0.12&lt;=20,I195*0.12,20)</f>
        <v>5.3999999999999995</v>
      </c>
      <c r="K195" s="6">
        <v>18</v>
      </c>
      <c r="L195" s="5">
        <f t="shared" ref="L195:L258" si="33">IF(K195*0.2&lt;=9,K195*0.2,9)</f>
        <v>3.6</v>
      </c>
      <c r="M195" s="5">
        <f t="shared" ref="M195:M258" si="34">H195+J195+L195</f>
        <v>16.404</v>
      </c>
      <c r="N195" s="17">
        <v>1</v>
      </c>
      <c r="O195" s="17">
        <v>0</v>
      </c>
      <c r="P195" s="6">
        <v>2</v>
      </c>
      <c r="Q195" s="17">
        <v>3</v>
      </c>
      <c r="R195" s="17">
        <f t="shared" si="30"/>
        <v>3</v>
      </c>
      <c r="S195" s="17">
        <v>0</v>
      </c>
      <c r="T195" s="6">
        <v>0</v>
      </c>
      <c r="U195" s="6">
        <v>0</v>
      </c>
      <c r="V195" s="6">
        <v>0</v>
      </c>
      <c r="W195" s="14" t="s">
        <v>1268</v>
      </c>
      <c r="X195" s="14">
        <v>0</v>
      </c>
      <c r="Y195" s="6">
        <v>0</v>
      </c>
      <c r="Z195" s="6">
        <v>0</v>
      </c>
      <c r="AA195" s="17">
        <v>0</v>
      </c>
      <c r="AB195" s="6">
        <v>0</v>
      </c>
      <c r="AC195" s="6">
        <v>0</v>
      </c>
      <c r="AD195" s="17">
        <v>0</v>
      </c>
      <c r="AE195" s="6">
        <f t="shared" ref="AE195:AE258" si="35">R195+S195+T195+U195+V195+X195+Z195+AA195+AB195+AC195+AD195</f>
        <v>3</v>
      </c>
      <c r="AF195" s="14" t="s">
        <v>1251</v>
      </c>
      <c r="AG195" s="5">
        <v>0</v>
      </c>
      <c r="AH195" s="14" t="s">
        <v>1251</v>
      </c>
      <c r="AI195" s="5">
        <v>0</v>
      </c>
      <c r="AJ195" s="6">
        <v>0</v>
      </c>
      <c r="AK195" s="5">
        <f t="shared" ref="AK195:AK258" si="36">IF(AJ195*0.1&lt;=6,AJ195*0.1,6)</f>
        <v>0</v>
      </c>
      <c r="AL195" s="5">
        <f t="shared" ref="AL195:AL258" si="37">AG195+AI195+AK195</f>
        <v>0</v>
      </c>
      <c r="AM195" s="5">
        <f t="shared" ref="AM195:AM258" si="38">M195+AE195+AL195</f>
        <v>19.404</v>
      </c>
    </row>
    <row r="196" spans="1:39" x14ac:dyDescent="0.2">
      <c r="A196" s="12">
        <v>194</v>
      </c>
      <c r="B196" s="6" t="s">
        <v>207</v>
      </c>
      <c r="C196" s="6" t="s">
        <v>114</v>
      </c>
      <c r="D196" s="6" t="s">
        <v>346</v>
      </c>
      <c r="E196" s="6" t="s">
        <v>461</v>
      </c>
      <c r="F196" s="6" t="s">
        <v>207</v>
      </c>
      <c r="G196" s="6">
        <v>1377</v>
      </c>
      <c r="H196" s="5">
        <f t="shared" si="31"/>
        <v>16.524000000000001</v>
      </c>
      <c r="I196" s="13">
        <v>94</v>
      </c>
      <c r="J196" s="5">
        <f t="shared" si="32"/>
        <v>11.28</v>
      </c>
      <c r="K196" s="6">
        <v>35</v>
      </c>
      <c r="L196" s="5">
        <f t="shared" si="33"/>
        <v>7</v>
      </c>
      <c r="M196" s="5">
        <f t="shared" si="34"/>
        <v>34.804000000000002</v>
      </c>
      <c r="N196" s="17">
        <v>1</v>
      </c>
      <c r="O196" s="17">
        <v>0</v>
      </c>
      <c r="P196" s="6">
        <v>2</v>
      </c>
      <c r="Q196" s="17">
        <v>3</v>
      </c>
      <c r="R196" s="17">
        <f t="shared" si="30"/>
        <v>3</v>
      </c>
      <c r="S196" s="17">
        <v>0</v>
      </c>
      <c r="T196" s="6">
        <v>0</v>
      </c>
      <c r="U196" s="6">
        <v>0</v>
      </c>
      <c r="V196" s="6">
        <v>0</v>
      </c>
      <c r="W196" s="14" t="s">
        <v>1268</v>
      </c>
      <c r="X196" s="14">
        <v>0</v>
      </c>
      <c r="Y196" s="6">
        <v>0</v>
      </c>
      <c r="Z196" s="6">
        <v>0</v>
      </c>
      <c r="AA196" s="17">
        <v>0</v>
      </c>
      <c r="AB196" s="6">
        <v>0</v>
      </c>
      <c r="AC196" s="6">
        <v>0</v>
      </c>
      <c r="AD196" s="17">
        <v>0</v>
      </c>
      <c r="AE196" s="6">
        <f t="shared" si="35"/>
        <v>3</v>
      </c>
      <c r="AF196" s="14" t="s">
        <v>1251</v>
      </c>
      <c r="AG196" s="5">
        <v>0</v>
      </c>
      <c r="AH196" s="14" t="s">
        <v>1251</v>
      </c>
      <c r="AI196" s="5">
        <v>0</v>
      </c>
      <c r="AJ196" s="6">
        <v>0</v>
      </c>
      <c r="AK196" s="5">
        <f t="shared" si="36"/>
        <v>0</v>
      </c>
      <c r="AL196" s="5">
        <f t="shared" si="37"/>
        <v>0</v>
      </c>
      <c r="AM196" s="5">
        <f t="shared" si="38"/>
        <v>37.804000000000002</v>
      </c>
    </row>
    <row r="197" spans="1:39" x14ac:dyDescent="0.2">
      <c r="A197" s="12">
        <v>195</v>
      </c>
      <c r="B197" s="6" t="s">
        <v>207</v>
      </c>
      <c r="C197" s="6" t="s">
        <v>114</v>
      </c>
      <c r="D197" s="6" t="s">
        <v>347</v>
      </c>
      <c r="E197" s="6" t="s">
        <v>1022</v>
      </c>
      <c r="F197" s="6" t="s">
        <v>217</v>
      </c>
      <c r="G197" s="6">
        <v>753</v>
      </c>
      <c r="H197" s="5">
        <f t="shared" si="31"/>
        <v>9.0359999999999996</v>
      </c>
      <c r="I197" s="13">
        <v>52</v>
      </c>
      <c r="J197" s="5">
        <f t="shared" si="32"/>
        <v>6.24</v>
      </c>
      <c r="K197" s="6">
        <v>18</v>
      </c>
      <c r="L197" s="5">
        <f t="shared" si="33"/>
        <v>3.6</v>
      </c>
      <c r="M197" s="5">
        <f t="shared" si="34"/>
        <v>18.876000000000001</v>
      </c>
      <c r="N197" s="17">
        <v>1</v>
      </c>
      <c r="O197" s="17">
        <v>0</v>
      </c>
      <c r="P197" s="6">
        <v>2</v>
      </c>
      <c r="Q197" s="17">
        <v>3</v>
      </c>
      <c r="R197" s="17">
        <f t="shared" si="30"/>
        <v>3</v>
      </c>
      <c r="S197" s="17">
        <v>0</v>
      </c>
      <c r="T197" s="6">
        <v>0</v>
      </c>
      <c r="U197" s="6">
        <v>0</v>
      </c>
      <c r="V197" s="6">
        <v>0</v>
      </c>
      <c r="W197" s="14" t="s">
        <v>1268</v>
      </c>
      <c r="X197" s="14">
        <v>0</v>
      </c>
      <c r="Y197" s="6">
        <v>0</v>
      </c>
      <c r="Z197" s="6">
        <v>0</v>
      </c>
      <c r="AA197" s="17">
        <v>0</v>
      </c>
      <c r="AB197" s="6">
        <v>0</v>
      </c>
      <c r="AC197" s="6">
        <v>0</v>
      </c>
      <c r="AD197" s="17">
        <v>0</v>
      </c>
      <c r="AE197" s="6">
        <f t="shared" si="35"/>
        <v>3</v>
      </c>
      <c r="AF197" s="14" t="s">
        <v>1251</v>
      </c>
      <c r="AG197" s="5">
        <v>0</v>
      </c>
      <c r="AH197" s="14" t="s">
        <v>1251</v>
      </c>
      <c r="AI197" s="5">
        <v>0</v>
      </c>
      <c r="AJ197" s="6">
        <v>0</v>
      </c>
      <c r="AK197" s="5">
        <f t="shared" si="36"/>
        <v>0</v>
      </c>
      <c r="AL197" s="5">
        <f t="shared" si="37"/>
        <v>0</v>
      </c>
      <c r="AM197" s="5">
        <f t="shared" si="38"/>
        <v>21.876000000000001</v>
      </c>
    </row>
    <row r="198" spans="1:39" x14ac:dyDescent="0.2">
      <c r="A198" s="12">
        <v>196</v>
      </c>
      <c r="B198" s="6" t="s">
        <v>207</v>
      </c>
      <c r="C198" s="6" t="s">
        <v>114</v>
      </c>
      <c r="D198" s="6" t="s">
        <v>348</v>
      </c>
      <c r="E198" s="6" t="s">
        <v>1023</v>
      </c>
      <c r="F198" s="6" t="s">
        <v>221</v>
      </c>
      <c r="G198" s="6">
        <v>651</v>
      </c>
      <c r="H198" s="5">
        <f t="shared" si="31"/>
        <v>7.8120000000000003</v>
      </c>
      <c r="I198" s="13">
        <v>51</v>
      </c>
      <c r="J198" s="5">
        <f t="shared" si="32"/>
        <v>6.12</v>
      </c>
      <c r="K198" s="6">
        <v>19</v>
      </c>
      <c r="L198" s="5">
        <f t="shared" si="33"/>
        <v>3.8000000000000003</v>
      </c>
      <c r="M198" s="5">
        <f t="shared" si="34"/>
        <v>17.731999999999999</v>
      </c>
      <c r="N198" s="17">
        <v>1</v>
      </c>
      <c r="O198" s="17">
        <v>0</v>
      </c>
      <c r="P198" s="6">
        <v>2</v>
      </c>
      <c r="Q198" s="17">
        <v>3</v>
      </c>
      <c r="R198" s="17">
        <f t="shared" si="30"/>
        <v>3</v>
      </c>
      <c r="S198" s="17">
        <v>0</v>
      </c>
      <c r="T198" s="6">
        <v>0</v>
      </c>
      <c r="U198" s="6">
        <v>0</v>
      </c>
      <c r="V198" s="6">
        <v>0</v>
      </c>
      <c r="W198" s="14" t="s">
        <v>1268</v>
      </c>
      <c r="X198" s="14">
        <v>0</v>
      </c>
      <c r="Y198" s="6">
        <v>1</v>
      </c>
      <c r="Z198" s="6">
        <v>2</v>
      </c>
      <c r="AA198" s="17">
        <v>0</v>
      </c>
      <c r="AB198" s="6">
        <v>0</v>
      </c>
      <c r="AC198" s="6">
        <v>0</v>
      </c>
      <c r="AD198" s="17">
        <v>0</v>
      </c>
      <c r="AE198" s="6">
        <f t="shared" si="35"/>
        <v>5</v>
      </c>
      <c r="AF198" s="14" t="s">
        <v>1251</v>
      </c>
      <c r="AG198" s="5">
        <v>0</v>
      </c>
      <c r="AH198" s="14" t="s">
        <v>1251</v>
      </c>
      <c r="AI198" s="5">
        <v>0</v>
      </c>
      <c r="AJ198" s="6">
        <v>3</v>
      </c>
      <c r="AK198" s="5">
        <f t="shared" si="36"/>
        <v>0.30000000000000004</v>
      </c>
      <c r="AL198" s="5">
        <f t="shared" si="37"/>
        <v>0.30000000000000004</v>
      </c>
      <c r="AM198" s="5">
        <f t="shared" si="38"/>
        <v>23.032</v>
      </c>
    </row>
    <row r="199" spans="1:39" x14ac:dyDescent="0.2">
      <c r="A199" s="12">
        <v>197</v>
      </c>
      <c r="B199" s="6" t="s">
        <v>207</v>
      </c>
      <c r="C199" s="6" t="s">
        <v>1269</v>
      </c>
      <c r="D199" s="6" t="s">
        <v>349</v>
      </c>
      <c r="E199" s="6" t="s">
        <v>1024</v>
      </c>
      <c r="F199" s="6" t="s">
        <v>221</v>
      </c>
      <c r="G199" s="6">
        <v>821</v>
      </c>
      <c r="H199" s="5">
        <f t="shared" si="31"/>
        <v>9.8520000000000003</v>
      </c>
      <c r="I199" s="13">
        <v>98</v>
      </c>
      <c r="J199" s="5">
        <f t="shared" si="32"/>
        <v>11.76</v>
      </c>
      <c r="K199" s="6">
        <v>29</v>
      </c>
      <c r="L199" s="5">
        <f t="shared" si="33"/>
        <v>5.8000000000000007</v>
      </c>
      <c r="M199" s="5">
        <f t="shared" si="34"/>
        <v>27.412000000000003</v>
      </c>
      <c r="N199" s="17">
        <v>1</v>
      </c>
      <c r="O199" s="17">
        <v>0</v>
      </c>
      <c r="P199" s="6">
        <v>2</v>
      </c>
      <c r="Q199" s="17">
        <v>4</v>
      </c>
      <c r="R199" s="17">
        <f t="shared" si="30"/>
        <v>4</v>
      </c>
      <c r="S199" s="17">
        <v>0</v>
      </c>
      <c r="T199" s="6">
        <v>0</v>
      </c>
      <c r="U199" s="6">
        <v>0</v>
      </c>
      <c r="V199" s="6">
        <v>0</v>
      </c>
      <c r="W199" s="14">
        <v>7</v>
      </c>
      <c r="X199" s="14">
        <v>7</v>
      </c>
      <c r="Y199" s="6">
        <v>1</v>
      </c>
      <c r="Z199" s="6">
        <v>2</v>
      </c>
      <c r="AA199" s="17">
        <v>0</v>
      </c>
      <c r="AB199" s="6">
        <v>0</v>
      </c>
      <c r="AC199" s="6">
        <v>0</v>
      </c>
      <c r="AD199" s="17">
        <v>0</v>
      </c>
      <c r="AE199" s="6">
        <f t="shared" si="35"/>
        <v>13</v>
      </c>
      <c r="AF199" s="14" t="s">
        <v>1251</v>
      </c>
      <c r="AG199" s="5">
        <v>0</v>
      </c>
      <c r="AH199" s="14" t="s">
        <v>1251</v>
      </c>
      <c r="AI199" s="5">
        <v>0</v>
      </c>
      <c r="AJ199" s="6">
        <v>52</v>
      </c>
      <c r="AK199" s="5">
        <f t="shared" si="36"/>
        <v>5.2</v>
      </c>
      <c r="AL199" s="5">
        <f t="shared" si="37"/>
        <v>5.2</v>
      </c>
      <c r="AM199" s="5">
        <f t="shared" si="38"/>
        <v>45.612000000000009</v>
      </c>
    </row>
    <row r="200" spans="1:39" x14ac:dyDescent="0.2">
      <c r="A200" s="12">
        <v>198</v>
      </c>
      <c r="B200" s="6" t="s">
        <v>207</v>
      </c>
      <c r="C200" s="6" t="s">
        <v>1270</v>
      </c>
      <c r="D200" s="6" t="s">
        <v>350</v>
      </c>
      <c r="E200" s="6" t="s">
        <v>1025</v>
      </c>
      <c r="F200" s="6" t="s">
        <v>207</v>
      </c>
      <c r="G200" s="6">
        <v>937</v>
      </c>
      <c r="H200" s="5">
        <f t="shared" si="31"/>
        <v>11.244</v>
      </c>
      <c r="I200" s="13">
        <v>68</v>
      </c>
      <c r="J200" s="5">
        <f t="shared" si="32"/>
        <v>8.16</v>
      </c>
      <c r="K200" s="6">
        <v>22</v>
      </c>
      <c r="L200" s="5">
        <f t="shared" si="33"/>
        <v>4.4000000000000004</v>
      </c>
      <c r="M200" s="5">
        <f t="shared" si="34"/>
        <v>23.804000000000002</v>
      </c>
      <c r="N200" s="17">
        <v>1</v>
      </c>
      <c r="O200" s="17">
        <v>0</v>
      </c>
      <c r="P200" s="6">
        <v>1</v>
      </c>
      <c r="Q200" s="17">
        <v>0</v>
      </c>
      <c r="R200" s="17">
        <f t="shared" si="30"/>
        <v>0</v>
      </c>
      <c r="S200" s="17">
        <v>0</v>
      </c>
      <c r="T200" s="6">
        <v>0</v>
      </c>
      <c r="U200" s="6">
        <v>0</v>
      </c>
      <c r="V200" s="6">
        <v>3</v>
      </c>
      <c r="W200" s="14" t="s">
        <v>1268</v>
      </c>
      <c r="X200" s="14">
        <v>0</v>
      </c>
      <c r="Y200" s="6">
        <v>0</v>
      </c>
      <c r="Z200" s="6">
        <v>0</v>
      </c>
      <c r="AA200" s="17">
        <v>0</v>
      </c>
      <c r="AB200" s="6">
        <v>0</v>
      </c>
      <c r="AC200" s="6">
        <v>0</v>
      </c>
      <c r="AD200" s="17">
        <v>0</v>
      </c>
      <c r="AE200" s="6">
        <f t="shared" si="35"/>
        <v>3</v>
      </c>
      <c r="AF200" s="14" t="s">
        <v>1251</v>
      </c>
      <c r="AG200" s="5">
        <v>0</v>
      </c>
      <c r="AH200" s="14" t="s">
        <v>1251</v>
      </c>
      <c r="AI200" s="5">
        <v>0</v>
      </c>
      <c r="AJ200" s="6">
        <v>0</v>
      </c>
      <c r="AK200" s="5">
        <f t="shared" si="36"/>
        <v>0</v>
      </c>
      <c r="AL200" s="5">
        <f t="shared" si="37"/>
        <v>0</v>
      </c>
      <c r="AM200" s="5">
        <f t="shared" si="38"/>
        <v>26.804000000000002</v>
      </c>
    </row>
    <row r="201" spans="1:39" x14ac:dyDescent="0.2">
      <c r="A201" s="12">
        <v>199</v>
      </c>
      <c r="B201" s="6" t="s">
        <v>207</v>
      </c>
      <c r="C201" s="6" t="s">
        <v>1270</v>
      </c>
      <c r="D201" s="6" t="s">
        <v>351</v>
      </c>
      <c r="E201" s="6" t="s">
        <v>1026</v>
      </c>
      <c r="F201" s="6" t="s">
        <v>207</v>
      </c>
      <c r="G201" s="6">
        <v>941</v>
      </c>
      <c r="H201" s="5">
        <f t="shared" si="31"/>
        <v>11.292</v>
      </c>
      <c r="I201" s="13">
        <v>95</v>
      </c>
      <c r="J201" s="5">
        <f t="shared" si="32"/>
        <v>11.4</v>
      </c>
      <c r="K201" s="6">
        <v>29</v>
      </c>
      <c r="L201" s="5">
        <f t="shared" si="33"/>
        <v>5.8000000000000007</v>
      </c>
      <c r="M201" s="5">
        <f t="shared" si="34"/>
        <v>28.492000000000001</v>
      </c>
      <c r="N201" s="17">
        <v>1</v>
      </c>
      <c r="O201" s="17">
        <v>0</v>
      </c>
      <c r="P201" s="6">
        <v>2</v>
      </c>
      <c r="Q201" s="17">
        <v>3</v>
      </c>
      <c r="R201" s="17">
        <f t="shared" si="30"/>
        <v>3</v>
      </c>
      <c r="S201" s="17">
        <v>0</v>
      </c>
      <c r="T201" s="6">
        <v>0</v>
      </c>
      <c r="U201" s="6">
        <v>0</v>
      </c>
      <c r="V201" s="6">
        <v>3</v>
      </c>
      <c r="W201" s="14">
        <v>6</v>
      </c>
      <c r="X201" s="14">
        <v>6</v>
      </c>
      <c r="Y201" s="6">
        <v>0</v>
      </c>
      <c r="Z201" s="6">
        <v>0</v>
      </c>
      <c r="AA201" s="17">
        <v>0</v>
      </c>
      <c r="AB201" s="6">
        <v>0</v>
      </c>
      <c r="AC201" s="6">
        <v>0</v>
      </c>
      <c r="AD201" s="17">
        <v>0</v>
      </c>
      <c r="AE201" s="6">
        <f t="shared" si="35"/>
        <v>12</v>
      </c>
      <c r="AF201" s="14" t="s">
        <v>1251</v>
      </c>
      <c r="AG201" s="5">
        <v>0</v>
      </c>
      <c r="AH201" s="14" t="s">
        <v>1251</v>
      </c>
      <c r="AI201" s="5">
        <v>0</v>
      </c>
      <c r="AJ201" s="6">
        <v>1</v>
      </c>
      <c r="AK201" s="5">
        <f t="shared" si="36"/>
        <v>0.1</v>
      </c>
      <c r="AL201" s="5">
        <f t="shared" si="37"/>
        <v>0.1</v>
      </c>
      <c r="AM201" s="5">
        <f t="shared" si="38"/>
        <v>40.592000000000006</v>
      </c>
    </row>
    <row r="202" spans="1:39" ht="12.75" x14ac:dyDescent="0.2">
      <c r="A202" s="12">
        <v>200</v>
      </c>
      <c r="B202" s="6" t="s">
        <v>392</v>
      </c>
      <c r="C202" s="6" t="s">
        <v>34</v>
      </c>
      <c r="D202" s="6" t="s">
        <v>352</v>
      </c>
      <c r="E202" s="6"/>
      <c r="F202" s="6" t="s">
        <v>353</v>
      </c>
      <c r="G202" s="6">
        <v>705</v>
      </c>
      <c r="H202" s="5">
        <f t="shared" si="31"/>
        <v>8.4600000000000009</v>
      </c>
      <c r="I202" s="13">
        <v>65</v>
      </c>
      <c r="J202" s="5">
        <f t="shared" si="32"/>
        <v>7.8</v>
      </c>
      <c r="K202" s="6">
        <v>21</v>
      </c>
      <c r="L202" s="5">
        <f t="shared" si="33"/>
        <v>4.2</v>
      </c>
      <c r="M202" s="5">
        <f t="shared" si="34"/>
        <v>20.46</v>
      </c>
      <c r="N202" s="17">
        <v>2</v>
      </c>
      <c r="O202" s="17">
        <v>2</v>
      </c>
      <c r="P202" s="6">
        <v>0</v>
      </c>
      <c r="Q202" s="17">
        <v>0</v>
      </c>
      <c r="R202" s="17">
        <f t="shared" si="30"/>
        <v>2</v>
      </c>
      <c r="S202" s="17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6</v>
      </c>
      <c r="Z202" s="6">
        <v>3</v>
      </c>
      <c r="AA202" s="17">
        <v>0</v>
      </c>
      <c r="AB202" s="6">
        <v>0</v>
      </c>
      <c r="AC202" s="6">
        <v>0</v>
      </c>
      <c r="AD202" s="17">
        <v>0</v>
      </c>
      <c r="AE202" s="6">
        <f t="shared" si="35"/>
        <v>5</v>
      </c>
      <c r="AF202" s="16">
        <v>22.79</v>
      </c>
      <c r="AG202" s="5">
        <f t="shared" ref="AG202:AG259" si="39">IF(AF202*0.23&lt;=7,AF202*0.23,7)</f>
        <v>5.2416999999999998</v>
      </c>
      <c r="AH202" s="14" t="s">
        <v>1251</v>
      </c>
      <c r="AI202" s="5">
        <v>0</v>
      </c>
      <c r="AJ202" s="6">
        <v>10</v>
      </c>
      <c r="AK202" s="5">
        <f t="shared" si="36"/>
        <v>1</v>
      </c>
      <c r="AL202" s="5">
        <f t="shared" si="37"/>
        <v>6.2416999999999998</v>
      </c>
      <c r="AM202" s="5">
        <f t="shared" si="38"/>
        <v>31.701700000000002</v>
      </c>
    </row>
    <row r="203" spans="1:39" x14ac:dyDescent="0.2">
      <c r="A203" s="12">
        <v>201</v>
      </c>
      <c r="B203" s="6" t="s">
        <v>392</v>
      </c>
      <c r="C203" s="6" t="s">
        <v>34</v>
      </c>
      <c r="D203" s="6" t="s">
        <v>354</v>
      </c>
      <c r="E203" s="6"/>
      <c r="F203" s="6" t="s">
        <v>355</v>
      </c>
      <c r="G203" s="6">
        <v>1641</v>
      </c>
      <c r="H203" s="5">
        <f t="shared" si="31"/>
        <v>19.692</v>
      </c>
      <c r="I203" s="13">
        <v>157</v>
      </c>
      <c r="J203" s="5">
        <f t="shared" si="32"/>
        <v>18.84</v>
      </c>
      <c r="K203" s="6">
        <v>40</v>
      </c>
      <c r="L203" s="5">
        <f t="shared" si="33"/>
        <v>8</v>
      </c>
      <c r="M203" s="5">
        <f t="shared" si="34"/>
        <v>46.531999999999996</v>
      </c>
      <c r="N203" s="17">
        <v>2</v>
      </c>
      <c r="O203" s="17">
        <v>2</v>
      </c>
      <c r="P203" s="6">
        <v>0</v>
      </c>
      <c r="Q203" s="17">
        <v>0</v>
      </c>
      <c r="R203" s="17">
        <f t="shared" si="30"/>
        <v>2</v>
      </c>
      <c r="S203" s="17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15</v>
      </c>
      <c r="Z203" s="6">
        <v>7</v>
      </c>
      <c r="AA203" s="17">
        <v>0</v>
      </c>
      <c r="AB203" s="6">
        <v>0</v>
      </c>
      <c r="AC203" s="6">
        <v>0</v>
      </c>
      <c r="AD203" s="17">
        <v>0</v>
      </c>
      <c r="AE203" s="6">
        <f t="shared" si="35"/>
        <v>9</v>
      </c>
      <c r="AF203" s="14" t="s">
        <v>1251</v>
      </c>
      <c r="AG203" s="5">
        <v>0</v>
      </c>
      <c r="AH203" s="14" t="s">
        <v>1251</v>
      </c>
      <c r="AI203" s="5">
        <v>0</v>
      </c>
      <c r="AJ203" s="6">
        <v>42</v>
      </c>
      <c r="AK203" s="5">
        <f t="shared" si="36"/>
        <v>4.2</v>
      </c>
      <c r="AL203" s="5">
        <f t="shared" si="37"/>
        <v>4.2</v>
      </c>
      <c r="AM203" s="5">
        <f t="shared" si="38"/>
        <v>59.731999999999999</v>
      </c>
    </row>
    <row r="204" spans="1:39" ht="12.75" x14ac:dyDescent="0.2">
      <c r="A204" s="12">
        <v>202</v>
      </c>
      <c r="B204" s="6" t="s">
        <v>392</v>
      </c>
      <c r="C204" s="6" t="s">
        <v>34</v>
      </c>
      <c r="D204" s="6" t="s">
        <v>356</v>
      </c>
      <c r="E204" s="6"/>
      <c r="F204" s="6" t="s">
        <v>357</v>
      </c>
      <c r="G204" s="6">
        <v>733</v>
      </c>
      <c r="H204" s="5">
        <f t="shared" si="31"/>
        <v>8.7959999999999994</v>
      </c>
      <c r="I204" s="13">
        <v>65</v>
      </c>
      <c r="J204" s="5">
        <f t="shared" si="32"/>
        <v>7.8</v>
      </c>
      <c r="K204" s="6">
        <v>20</v>
      </c>
      <c r="L204" s="5">
        <f t="shared" si="33"/>
        <v>4</v>
      </c>
      <c r="M204" s="5">
        <f t="shared" si="34"/>
        <v>20.596</v>
      </c>
      <c r="N204" s="17">
        <v>2</v>
      </c>
      <c r="O204" s="17">
        <v>2</v>
      </c>
      <c r="P204" s="6">
        <v>0</v>
      </c>
      <c r="Q204" s="17">
        <v>0</v>
      </c>
      <c r="R204" s="17">
        <f t="shared" si="30"/>
        <v>2</v>
      </c>
      <c r="S204" s="17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3</v>
      </c>
      <c r="Z204" s="6">
        <v>2</v>
      </c>
      <c r="AA204" s="17">
        <v>0</v>
      </c>
      <c r="AB204" s="6">
        <v>0</v>
      </c>
      <c r="AC204" s="6">
        <v>0</v>
      </c>
      <c r="AD204" s="17">
        <v>0</v>
      </c>
      <c r="AE204" s="6">
        <f t="shared" si="35"/>
        <v>4</v>
      </c>
      <c r="AF204" s="16">
        <v>17.28</v>
      </c>
      <c r="AG204" s="5">
        <f t="shared" si="39"/>
        <v>3.9744000000000006</v>
      </c>
      <c r="AH204" s="14" t="s">
        <v>1251</v>
      </c>
      <c r="AI204" s="5">
        <v>0</v>
      </c>
      <c r="AJ204" s="6">
        <v>18</v>
      </c>
      <c r="AK204" s="5">
        <f t="shared" si="36"/>
        <v>1.8</v>
      </c>
      <c r="AL204" s="5">
        <f t="shared" si="37"/>
        <v>5.7744000000000009</v>
      </c>
      <c r="AM204" s="5">
        <f t="shared" si="38"/>
        <v>30.3704</v>
      </c>
    </row>
    <row r="205" spans="1:39" x14ac:dyDescent="0.2">
      <c r="A205" s="12">
        <v>203</v>
      </c>
      <c r="B205" s="6" t="s">
        <v>392</v>
      </c>
      <c r="C205" s="6" t="s">
        <v>34</v>
      </c>
      <c r="D205" s="6" t="s">
        <v>358</v>
      </c>
      <c r="E205" s="6"/>
      <c r="F205" s="6" t="s">
        <v>359</v>
      </c>
      <c r="G205" s="6">
        <v>743</v>
      </c>
      <c r="H205" s="5">
        <f t="shared" si="31"/>
        <v>8.9160000000000004</v>
      </c>
      <c r="I205" s="13">
        <v>71</v>
      </c>
      <c r="J205" s="5">
        <f t="shared" si="32"/>
        <v>8.52</v>
      </c>
      <c r="K205" s="6">
        <v>19</v>
      </c>
      <c r="L205" s="5">
        <f t="shared" si="33"/>
        <v>3.8000000000000003</v>
      </c>
      <c r="M205" s="5">
        <f t="shared" si="34"/>
        <v>21.236000000000001</v>
      </c>
      <c r="N205" s="17">
        <v>2</v>
      </c>
      <c r="O205" s="17">
        <v>2</v>
      </c>
      <c r="P205" s="6">
        <v>0</v>
      </c>
      <c r="Q205" s="17">
        <v>0</v>
      </c>
      <c r="R205" s="17">
        <f t="shared" si="30"/>
        <v>2</v>
      </c>
      <c r="S205" s="17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2</v>
      </c>
      <c r="Z205" s="6">
        <v>2</v>
      </c>
      <c r="AA205" s="17">
        <v>0</v>
      </c>
      <c r="AB205" s="6">
        <v>0</v>
      </c>
      <c r="AC205" s="6">
        <v>0</v>
      </c>
      <c r="AD205" s="17">
        <v>0</v>
      </c>
      <c r="AE205" s="6">
        <f t="shared" si="35"/>
        <v>4</v>
      </c>
      <c r="AF205" s="14" t="s">
        <v>1251</v>
      </c>
      <c r="AG205" s="5">
        <v>0</v>
      </c>
      <c r="AH205" s="14" t="s">
        <v>1251</v>
      </c>
      <c r="AI205" s="5">
        <v>0</v>
      </c>
      <c r="AJ205" s="6">
        <v>17</v>
      </c>
      <c r="AK205" s="5">
        <f t="shared" si="36"/>
        <v>1.7000000000000002</v>
      </c>
      <c r="AL205" s="5">
        <f t="shared" si="37"/>
        <v>1.7000000000000002</v>
      </c>
      <c r="AM205" s="5">
        <f t="shared" si="38"/>
        <v>26.936</v>
      </c>
    </row>
    <row r="206" spans="1:39" ht="12.75" x14ac:dyDescent="0.2">
      <c r="A206" s="12">
        <v>204</v>
      </c>
      <c r="B206" s="6" t="s">
        <v>392</v>
      </c>
      <c r="C206" s="6" t="s">
        <v>40</v>
      </c>
      <c r="D206" s="6" t="s">
        <v>360</v>
      </c>
      <c r="E206" s="6" t="s">
        <v>1027</v>
      </c>
      <c r="F206" s="6" t="s">
        <v>361</v>
      </c>
      <c r="G206" s="6">
        <v>1191</v>
      </c>
      <c r="H206" s="5">
        <f t="shared" si="31"/>
        <v>14.292</v>
      </c>
      <c r="I206" s="13">
        <v>141</v>
      </c>
      <c r="J206" s="5">
        <f t="shared" si="32"/>
        <v>16.919999999999998</v>
      </c>
      <c r="K206" s="6">
        <v>35</v>
      </c>
      <c r="L206" s="5">
        <f t="shared" si="33"/>
        <v>7</v>
      </c>
      <c r="M206" s="5">
        <f t="shared" si="34"/>
        <v>38.211999999999996</v>
      </c>
      <c r="N206" s="17">
        <v>3</v>
      </c>
      <c r="O206" s="17">
        <v>4</v>
      </c>
      <c r="P206" s="6">
        <v>0</v>
      </c>
      <c r="Q206" s="17">
        <v>0</v>
      </c>
      <c r="R206" s="17">
        <f t="shared" si="30"/>
        <v>4</v>
      </c>
      <c r="S206" s="17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12</v>
      </c>
      <c r="Z206" s="6">
        <v>7</v>
      </c>
      <c r="AA206" s="17">
        <v>0</v>
      </c>
      <c r="AB206" s="6">
        <v>0</v>
      </c>
      <c r="AC206" s="6">
        <v>0</v>
      </c>
      <c r="AD206" s="17">
        <v>3</v>
      </c>
      <c r="AE206" s="6">
        <f t="shared" si="35"/>
        <v>14</v>
      </c>
      <c r="AF206" s="16">
        <v>9.14</v>
      </c>
      <c r="AG206" s="5">
        <f t="shared" si="39"/>
        <v>2.1022000000000003</v>
      </c>
      <c r="AH206" s="14" t="s">
        <v>1251</v>
      </c>
      <c r="AI206" s="5">
        <v>0</v>
      </c>
      <c r="AJ206" s="6">
        <v>43</v>
      </c>
      <c r="AK206" s="5">
        <f t="shared" si="36"/>
        <v>4.3</v>
      </c>
      <c r="AL206" s="5">
        <f t="shared" si="37"/>
        <v>6.4022000000000006</v>
      </c>
      <c r="AM206" s="5">
        <f t="shared" si="38"/>
        <v>58.614199999999997</v>
      </c>
    </row>
    <row r="207" spans="1:39" ht="12.75" x14ac:dyDescent="0.2">
      <c r="A207" s="12">
        <v>205</v>
      </c>
      <c r="B207" s="6" t="s">
        <v>392</v>
      </c>
      <c r="C207" s="6" t="s">
        <v>40</v>
      </c>
      <c r="D207" s="6" t="s">
        <v>362</v>
      </c>
      <c r="E207" s="6"/>
      <c r="F207" s="6" t="s">
        <v>363</v>
      </c>
      <c r="G207" s="6">
        <v>955</v>
      </c>
      <c r="H207" s="5">
        <f t="shared" si="31"/>
        <v>11.46</v>
      </c>
      <c r="I207" s="13">
        <v>84</v>
      </c>
      <c r="J207" s="5">
        <f t="shared" si="32"/>
        <v>10.08</v>
      </c>
      <c r="K207" s="6">
        <v>22</v>
      </c>
      <c r="L207" s="5">
        <f t="shared" si="33"/>
        <v>4.4000000000000004</v>
      </c>
      <c r="M207" s="5">
        <f t="shared" si="34"/>
        <v>25.939999999999998</v>
      </c>
      <c r="N207" s="17">
        <v>3</v>
      </c>
      <c r="O207" s="17">
        <v>4</v>
      </c>
      <c r="P207" s="6">
        <v>0</v>
      </c>
      <c r="Q207" s="17">
        <v>0</v>
      </c>
      <c r="R207" s="17">
        <f t="shared" si="30"/>
        <v>4</v>
      </c>
      <c r="S207" s="17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5</v>
      </c>
      <c r="Z207" s="6">
        <v>3</v>
      </c>
      <c r="AA207" s="17">
        <v>0</v>
      </c>
      <c r="AB207" s="6">
        <v>0</v>
      </c>
      <c r="AC207" s="6">
        <v>0</v>
      </c>
      <c r="AD207" s="17">
        <v>0</v>
      </c>
      <c r="AE207" s="6">
        <f t="shared" si="35"/>
        <v>7</v>
      </c>
      <c r="AF207" s="16">
        <v>10.64</v>
      </c>
      <c r="AG207" s="5">
        <f t="shared" si="39"/>
        <v>2.4472</v>
      </c>
      <c r="AH207" s="14" t="s">
        <v>1251</v>
      </c>
      <c r="AI207" s="5">
        <v>0</v>
      </c>
      <c r="AJ207" s="6">
        <v>14</v>
      </c>
      <c r="AK207" s="5">
        <f t="shared" si="36"/>
        <v>1.4000000000000001</v>
      </c>
      <c r="AL207" s="5">
        <f t="shared" si="37"/>
        <v>3.8472</v>
      </c>
      <c r="AM207" s="5">
        <f t="shared" si="38"/>
        <v>36.787199999999999</v>
      </c>
    </row>
    <row r="208" spans="1:39" ht="12.75" x14ac:dyDescent="0.2">
      <c r="A208" s="12">
        <v>206</v>
      </c>
      <c r="B208" s="6" t="s">
        <v>392</v>
      </c>
      <c r="C208" s="6" t="s">
        <v>40</v>
      </c>
      <c r="D208" s="6" t="s">
        <v>364</v>
      </c>
      <c r="E208" s="6" t="s">
        <v>1028</v>
      </c>
      <c r="F208" s="6" t="s">
        <v>365</v>
      </c>
      <c r="G208" s="6">
        <v>969</v>
      </c>
      <c r="H208" s="5">
        <f t="shared" si="31"/>
        <v>11.628</v>
      </c>
      <c r="I208" s="13">
        <v>96</v>
      </c>
      <c r="J208" s="5">
        <f t="shared" si="32"/>
        <v>11.52</v>
      </c>
      <c r="K208" s="6">
        <v>33</v>
      </c>
      <c r="L208" s="5">
        <f t="shared" si="33"/>
        <v>6.6000000000000005</v>
      </c>
      <c r="M208" s="5">
        <f t="shared" si="34"/>
        <v>29.748000000000001</v>
      </c>
      <c r="N208" s="17">
        <v>3</v>
      </c>
      <c r="O208" s="17">
        <v>4</v>
      </c>
      <c r="P208" s="6">
        <v>0</v>
      </c>
      <c r="Q208" s="17">
        <v>0</v>
      </c>
      <c r="R208" s="17">
        <f t="shared" si="30"/>
        <v>4</v>
      </c>
      <c r="S208" s="17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12</v>
      </c>
      <c r="Z208" s="6">
        <v>7</v>
      </c>
      <c r="AA208" s="17">
        <v>0</v>
      </c>
      <c r="AB208" s="6">
        <v>0</v>
      </c>
      <c r="AC208" s="6">
        <v>0</v>
      </c>
      <c r="AD208" s="17">
        <v>3</v>
      </c>
      <c r="AE208" s="6">
        <f t="shared" si="35"/>
        <v>14</v>
      </c>
      <c r="AF208" s="16">
        <v>9.33</v>
      </c>
      <c r="AG208" s="5">
        <f t="shared" si="39"/>
        <v>2.1459000000000001</v>
      </c>
      <c r="AH208" s="14" t="s">
        <v>1251</v>
      </c>
      <c r="AI208" s="5">
        <v>0</v>
      </c>
      <c r="AJ208" s="6">
        <v>27</v>
      </c>
      <c r="AK208" s="5">
        <f t="shared" si="36"/>
        <v>2.7</v>
      </c>
      <c r="AL208" s="5">
        <f t="shared" si="37"/>
        <v>4.8459000000000003</v>
      </c>
      <c r="AM208" s="5">
        <f t="shared" si="38"/>
        <v>48.593900000000005</v>
      </c>
    </row>
    <row r="209" spans="1:39" ht="12.75" x14ac:dyDescent="0.2">
      <c r="A209" s="12">
        <v>207</v>
      </c>
      <c r="B209" s="6" t="s">
        <v>392</v>
      </c>
      <c r="C209" s="6" t="s">
        <v>40</v>
      </c>
      <c r="D209" s="6" t="s">
        <v>366</v>
      </c>
      <c r="E209" s="6" t="s">
        <v>933</v>
      </c>
      <c r="F209" s="6" t="s">
        <v>367</v>
      </c>
      <c r="G209" s="6">
        <v>1122</v>
      </c>
      <c r="H209" s="5">
        <f t="shared" si="31"/>
        <v>13.464</v>
      </c>
      <c r="I209" s="13">
        <v>113</v>
      </c>
      <c r="J209" s="5">
        <f t="shared" si="32"/>
        <v>13.559999999999999</v>
      </c>
      <c r="K209" s="6">
        <v>29</v>
      </c>
      <c r="L209" s="5">
        <f t="shared" si="33"/>
        <v>5.8000000000000007</v>
      </c>
      <c r="M209" s="5">
        <f t="shared" si="34"/>
        <v>32.823999999999998</v>
      </c>
      <c r="N209" s="17">
        <v>3</v>
      </c>
      <c r="O209" s="17">
        <v>4</v>
      </c>
      <c r="P209" s="6">
        <v>0</v>
      </c>
      <c r="Q209" s="17">
        <v>0</v>
      </c>
      <c r="R209" s="17">
        <f t="shared" si="30"/>
        <v>4</v>
      </c>
      <c r="S209" s="17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7</v>
      </c>
      <c r="Z209" s="6">
        <v>4</v>
      </c>
      <c r="AA209" s="17">
        <v>0</v>
      </c>
      <c r="AB209" s="6">
        <v>0</v>
      </c>
      <c r="AC209" s="6">
        <v>0</v>
      </c>
      <c r="AD209" s="17">
        <v>3</v>
      </c>
      <c r="AE209" s="6">
        <f t="shared" si="35"/>
        <v>11</v>
      </c>
      <c r="AF209" s="16">
        <v>15.69</v>
      </c>
      <c r="AG209" s="5">
        <f t="shared" si="39"/>
        <v>3.6087000000000002</v>
      </c>
      <c r="AH209" s="14" t="s">
        <v>1251</v>
      </c>
      <c r="AI209" s="5">
        <v>0</v>
      </c>
      <c r="AJ209" s="6">
        <v>45</v>
      </c>
      <c r="AK209" s="5">
        <f t="shared" si="36"/>
        <v>4.5</v>
      </c>
      <c r="AL209" s="5">
        <f t="shared" si="37"/>
        <v>8.1087000000000007</v>
      </c>
      <c r="AM209" s="5">
        <f t="shared" si="38"/>
        <v>51.932699999999997</v>
      </c>
    </row>
    <row r="210" spans="1:39" ht="12.75" x14ac:dyDescent="0.2">
      <c r="A210" s="12">
        <v>208</v>
      </c>
      <c r="B210" s="6" t="s">
        <v>392</v>
      </c>
      <c r="C210" s="6" t="s">
        <v>40</v>
      </c>
      <c r="D210" s="6" t="s">
        <v>368</v>
      </c>
      <c r="E210" s="6" t="s">
        <v>1029</v>
      </c>
      <c r="F210" s="6" t="s">
        <v>369</v>
      </c>
      <c r="G210" s="6">
        <v>1203</v>
      </c>
      <c r="H210" s="5">
        <f t="shared" si="31"/>
        <v>14.436</v>
      </c>
      <c r="I210" s="13">
        <v>125</v>
      </c>
      <c r="J210" s="5">
        <f t="shared" si="32"/>
        <v>15</v>
      </c>
      <c r="K210" s="6">
        <v>29</v>
      </c>
      <c r="L210" s="5">
        <f t="shared" si="33"/>
        <v>5.8000000000000007</v>
      </c>
      <c r="M210" s="5">
        <f t="shared" si="34"/>
        <v>35.236000000000004</v>
      </c>
      <c r="N210" s="17">
        <v>3</v>
      </c>
      <c r="O210" s="17">
        <v>4</v>
      </c>
      <c r="P210" s="6">
        <v>0</v>
      </c>
      <c r="Q210" s="17">
        <v>0</v>
      </c>
      <c r="R210" s="17">
        <f t="shared" si="30"/>
        <v>4</v>
      </c>
      <c r="S210" s="17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9</v>
      </c>
      <c r="Z210" s="6">
        <v>4</v>
      </c>
      <c r="AA210" s="17">
        <v>0</v>
      </c>
      <c r="AB210" s="6">
        <v>0</v>
      </c>
      <c r="AC210" s="6">
        <v>0</v>
      </c>
      <c r="AD210" s="17">
        <v>3</v>
      </c>
      <c r="AE210" s="6">
        <f t="shared" si="35"/>
        <v>11</v>
      </c>
      <c r="AF210" s="16">
        <v>16.16</v>
      </c>
      <c r="AG210" s="5">
        <f t="shared" si="39"/>
        <v>3.7168000000000001</v>
      </c>
      <c r="AH210" s="14" t="s">
        <v>1251</v>
      </c>
      <c r="AI210" s="5">
        <v>0</v>
      </c>
      <c r="AJ210" s="6">
        <v>39</v>
      </c>
      <c r="AK210" s="5">
        <f t="shared" si="36"/>
        <v>3.9000000000000004</v>
      </c>
      <c r="AL210" s="5">
        <f t="shared" si="37"/>
        <v>7.6168000000000005</v>
      </c>
      <c r="AM210" s="5">
        <f t="shared" si="38"/>
        <v>53.852800000000002</v>
      </c>
    </row>
    <row r="211" spans="1:39" ht="12.75" x14ac:dyDescent="0.2">
      <c r="A211" s="12">
        <v>209</v>
      </c>
      <c r="B211" s="6" t="s">
        <v>392</v>
      </c>
      <c r="C211" s="6" t="s">
        <v>40</v>
      </c>
      <c r="D211" s="6" t="s">
        <v>370</v>
      </c>
      <c r="E211" s="6" t="s">
        <v>1030</v>
      </c>
      <c r="F211" s="6" t="s">
        <v>371</v>
      </c>
      <c r="G211" s="6">
        <v>915</v>
      </c>
      <c r="H211" s="5">
        <f t="shared" si="31"/>
        <v>10.98</v>
      </c>
      <c r="I211" s="13">
        <v>78</v>
      </c>
      <c r="J211" s="5">
        <f t="shared" si="32"/>
        <v>9.36</v>
      </c>
      <c r="K211" s="6">
        <v>21</v>
      </c>
      <c r="L211" s="5">
        <f t="shared" si="33"/>
        <v>4.2</v>
      </c>
      <c r="M211" s="5">
        <f t="shared" si="34"/>
        <v>24.54</v>
      </c>
      <c r="N211" s="17">
        <v>3</v>
      </c>
      <c r="O211" s="17">
        <v>4</v>
      </c>
      <c r="P211" s="6">
        <v>0</v>
      </c>
      <c r="Q211" s="17">
        <v>0</v>
      </c>
      <c r="R211" s="17">
        <f t="shared" si="30"/>
        <v>4</v>
      </c>
      <c r="S211" s="17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1</v>
      </c>
      <c r="Z211" s="6">
        <v>2</v>
      </c>
      <c r="AA211" s="17">
        <v>0</v>
      </c>
      <c r="AB211" s="6">
        <v>0</v>
      </c>
      <c r="AC211" s="6">
        <v>0</v>
      </c>
      <c r="AD211" s="17">
        <v>0</v>
      </c>
      <c r="AE211" s="6">
        <f t="shared" si="35"/>
        <v>6</v>
      </c>
      <c r="AF211" s="16">
        <v>10.17</v>
      </c>
      <c r="AG211" s="5">
        <f t="shared" si="39"/>
        <v>2.3391000000000002</v>
      </c>
      <c r="AH211" s="14" t="s">
        <v>1251</v>
      </c>
      <c r="AI211" s="5">
        <v>0</v>
      </c>
      <c r="AJ211" s="6">
        <v>21</v>
      </c>
      <c r="AK211" s="5">
        <f t="shared" si="36"/>
        <v>2.1</v>
      </c>
      <c r="AL211" s="5">
        <f t="shared" si="37"/>
        <v>4.4390999999999998</v>
      </c>
      <c r="AM211" s="5">
        <f t="shared" si="38"/>
        <v>34.979100000000003</v>
      </c>
    </row>
    <row r="212" spans="1:39" ht="12.75" x14ac:dyDescent="0.2">
      <c r="A212" s="12">
        <v>210</v>
      </c>
      <c r="B212" s="6" t="s">
        <v>392</v>
      </c>
      <c r="C212" s="6" t="s">
        <v>40</v>
      </c>
      <c r="D212" s="6" t="s">
        <v>372</v>
      </c>
      <c r="E212" s="6" t="s">
        <v>1000</v>
      </c>
      <c r="F212" s="6" t="s">
        <v>373</v>
      </c>
      <c r="G212" s="6">
        <v>658</v>
      </c>
      <c r="H212" s="5">
        <f t="shared" si="31"/>
        <v>7.8959999999999999</v>
      </c>
      <c r="I212" s="13">
        <v>78</v>
      </c>
      <c r="J212" s="5">
        <f t="shared" si="32"/>
        <v>9.36</v>
      </c>
      <c r="K212" s="6">
        <v>17</v>
      </c>
      <c r="L212" s="5">
        <f t="shared" si="33"/>
        <v>3.4000000000000004</v>
      </c>
      <c r="M212" s="5">
        <f t="shared" si="34"/>
        <v>20.655999999999999</v>
      </c>
      <c r="N212" s="17">
        <v>3</v>
      </c>
      <c r="O212" s="17">
        <v>4</v>
      </c>
      <c r="P212" s="6">
        <v>0</v>
      </c>
      <c r="Q212" s="17">
        <v>0</v>
      </c>
      <c r="R212" s="17">
        <f t="shared" si="30"/>
        <v>4</v>
      </c>
      <c r="S212" s="17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5</v>
      </c>
      <c r="Z212" s="6">
        <v>3</v>
      </c>
      <c r="AA212" s="17">
        <v>0</v>
      </c>
      <c r="AB212" s="6">
        <v>0</v>
      </c>
      <c r="AC212" s="6">
        <v>0</v>
      </c>
      <c r="AD212" s="17">
        <v>0</v>
      </c>
      <c r="AE212" s="6">
        <f t="shared" si="35"/>
        <v>7</v>
      </c>
      <c r="AF212" s="16">
        <v>9.92</v>
      </c>
      <c r="AG212" s="5">
        <f t="shared" si="39"/>
        <v>2.2816000000000001</v>
      </c>
      <c r="AH212" s="14" t="s">
        <v>1251</v>
      </c>
      <c r="AI212" s="5">
        <v>0</v>
      </c>
      <c r="AJ212" s="6">
        <v>28</v>
      </c>
      <c r="AK212" s="5">
        <f t="shared" si="36"/>
        <v>2.8000000000000003</v>
      </c>
      <c r="AL212" s="5">
        <f t="shared" si="37"/>
        <v>5.0815999999999999</v>
      </c>
      <c r="AM212" s="5">
        <f t="shared" si="38"/>
        <v>32.7376</v>
      </c>
    </row>
    <row r="213" spans="1:39" ht="12.75" x14ac:dyDescent="0.2">
      <c r="A213" s="12">
        <v>211</v>
      </c>
      <c r="B213" s="6" t="s">
        <v>392</v>
      </c>
      <c r="C213" s="6" t="s">
        <v>40</v>
      </c>
      <c r="D213" s="6" t="s">
        <v>374</v>
      </c>
      <c r="E213" s="6" t="s">
        <v>1031</v>
      </c>
      <c r="F213" s="6" t="s">
        <v>375</v>
      </c>
      <c r="G213" s="6">
        <v>808</v>
      </c>
      <c r="H213" s="5">
        <f t="shared" si="31"/>
        <v>9.6959999999999997</v>
      </c>
      <c r="I213" s="13">
        <v>89</v>
      </c>
      <c r="J213" s="5">
        <f t="shared" si="32"/>
        <v>10.68</v>
      </c>
      <c r="K213" s="6">
        <v>21</v>
      </c>
      <c r="L213" s="5">
        <f t="shared" si="33"/>
        <v>4.2</v>
      </c>
      <c r="M213" s="5">
        <f t="shared" si="34"/>
        <v>24.575999999999997</v>
      </c>
      <c r="N213" s="17">
        <v>3</v>
      </c>
      <c r="O213" s="17">
        <v>4</v>
      </c>
      <c r="P213" s="6">
        <v>0</v>
      </c>
      <c r="Q213" s="17">
        <v>0</v>
      </c>
      <c r="R213" s="17">
        <f t="shared" si="30"/>
        <v>4</v>
      </c>
      <c r="S213" s="17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6</v>
      </c>
      <c r="Z213" s="6">
        <v>3</v>
      </c>
      <c r="AA213" s="17">
        <v>0</v>
      </c>
      <c r="AB213" s="6">
        <v>0</v>
      </c>
      <c r="AC213" s="6">
        <v>0</v>
      </c>
      <c r="AD213" s="17">
        <v>0</v>
      </c>
      <c r="AE213" s="6">
        <f t="shared" si="35"/>
        <v>7</v>
      </c>
      <c r="AF213" s="16">
        <v>12.72</v>
      </c>
      <c r="AG213" s="5">
        <f t="shared" si="39"/>
        <v>2.9256000000000002</v>
      </c>
      <c r="AH213" s="14" t="s">
        <v>1251</v>
      </c>
      <c r="AI213" s="5">
        <v>0</v>
      </c>
      <c r="AJ213" s="6">
        <v>23</v>
      </c>
      <c r="AK213" s="5">
        <f t="shared" si="36"/>
        <v>2.3000000000000003</v>
      </c>
      <c r="AL213" s="5">
        <f t="shared" si="37"/>
        <v>5.2256</v>
      </c>
      <c r="AM213" s="5">
        <f t="shared" si="38"/>
        <v>36.801599999999993</v>
      </c>
    </row>
    <row r="214" spans="1:39" x14ac:dyDescent="0.2">
      <c r="A214" s="12">
        <v>212</v>
      </c>
      <c r="B214" s="6" t="s">
        <v>392</v>
      </c>
      <c r="C214" s="6" t="s">
        <v>40</v>
      </c>
      <c r="D214" s="6" t="s">
        <v>376</v>
      </c>
      <c r="E214" s="6" t="s">
        <v>1032</v>
      </c>
      <c r="F214" s="6" t="s">
        <v>377</v>
      </c>
      <c r="G214" s="6">
        <v>663</v>
      </c>
      <c r="H214" s="5">
        <f t="shared" si="31"/>
        <v>7.9560000000000004</v>
      </c>
      <c r="I214" s="13">
        <v>56</v>
      </c>
      <c r="J214" s="5">
        <f t="shared" si="32"/>
        <v>6.72</v>
      </c>
      <c r="K214" s="6">
        <v>17</v>
      </c>
      <c r="L214" s="5">
        <f t="shared" si="33"/>
        <v>3.4000000000000004</v>
      </c>
      <c r="M214" s="5">
        <f t="shared" si="34"/>
        <v>18.076000000000001</v>
      </c>
      <c r="N214" s="17">
        <v>2</v>
      </c>
      <c r="O214" s="17">
        <v>2</v>
      </c>
      <c r="P214" s="6">
        <v>0</v>
      </c>
      <c r="Q214" s="17">
        <v>0</v>
      </c>
      <c r="R214" s="17">
        <f t="shared" si="30"/>
        <v>2</v>
      </c>
      <c r="S214" s="17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1</v>
      </c>
      <c r="Z214" s="6">
        <v>2</v>
      </c>
      <c r="AA214" s="17">
        <v>0</v>
      </c>
      <c r="AB214" s="6">
        <v>0</v>
      </c>
      <c r="AC214" s="6">
        <v>0</v>
      </c>
      <c r="AD214" s="17">
        <v>0</v>
      </c>
      <c r="AE214" s="6">
        <f t="shared" si="35"/>
        <v>4</v>
      </c>
      <c r="AF214" s="14" t="s">
        <v>1251</v>
      </c>
      <c r="AG214" s="5">
        <v>0</v>
      </c>
      <c r="AH214" s="14" t="s">
        <v>1251</v>
      </c>
      <c r="AI214" s="5">
        <v>0</v>
      </c>
      <c r="AJ214" s="6">
        <v>16</v>
      </c>
      <c r="AK214" s="5">
        <f t="shared" si="36"/>
        <v>1.6</v>
      </c>
      <c r="AL214" s="5">
        <f t="shared" si="37"/>
        <v>1.6</v>
      </c>
      <c r="AM214" s="5">
        <f t="shared" si="38"/>
        <v>23.676000000000002</v>
      </c>
    </row>
    <row r="215" spans="1:39" ht="12.75" x14ac:dyDescent="0.2">
      <c r="A215" s="12">
        <v>213</v>
      </c>
      <c r="B215" s="6" t="s">
        <v>392</v>
      </c>
      <c r="C215" s="6" t="s">
        <v>40</v>
      </c>
      <c r="D215" s="6" t="s">
        <v>378</v>
      </c>
      <c r="E215" s="6" t="s">
        <v>1033</v>
      </c>
      <c r="F215" s="6" t="s">
        <v>379</v>
      </c>
      <c r="G215" s="6">
        <v>877</v>
      </c>
      <c r="H215" s="5">
        <f t="shared" si="31"/>
        <v>10.524000000000001</v>
      </c>
      <c r="I215" s="13">
        <v>84</v>
      </c>
      <c r="J215" s="5">
        <f t="shared" si="32"/>
        <v>10.08</v>
      </c>
      <c r="K215" s="6">
        <v>28</v>
      </c>
      <c r="L215" s="5">
        <f t="shared" si="33"/>
        <v>5.6000000000000005</v>
      </c>
      <c r="M215" s="5">
        <f t="shared" si="34"/>
        <v>26.204000000000001</v>
      </c>
      <c r="N215" s="17">
        <v>3</v>
      </c>
      <c r="O215" s="17">
        <v>4</v>
      </c>
      <c r="P215" s="6">
        <v>0</v>
      </c>
      <c r="Q215" s="17">
        <v>0</v>
      </c>
      <c r="R215" s="17">
        <f t="shared" si="30"/>
        <v>4</v>
      </c>
      <c r="S215" s="17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13</v>
      </c>
      <c r="Z215" s="6">
        <v>7</v>
      </c>
      <c r="AA215" s="17">
        <v>0</v>
      </c>
      <c r="AB215" s="6">
        <v>0</v>
      </c>
      <c r="AC215" s="6">
        <v>0</v>
      </c>
      <c r="AD215" s="17">
        <v>3</v>
      </c>
      <c r="AE215" s="6">
        <f t="shared" si="35"/>
        <v>14</v>
      </c>
      <c r="AF215" s="16">
        <v>11.06</v>
      </c>
      <c r="AG215" s="5">
        <f t="shared" si="39"/>
        <v>2.5438000000000001</v>
      </c>
      <c r="AH215" s="14">
        <v>2.85</v>
      </c>
      <c r="AI215" s="6">
        <v>2</v>
      </c>
      <c r="AJ215" s="6">
        <v>22</v>
      </c>
      <c r="AK215" s="5">
        <f t="shared" si="36"/>
        <v>2.2000000000000002</v>
      </c>
      <c r="AL215" s="5">
        <f t="shared" si="37"/>
        <v>6.7438000000000002</v>
      </c>
      <c r="AM215" s="5">
        <f t="shared" si="38"/>
        <v>46.947800000000001</v>
      </c>
    </row>
    <row r="216" spans="1:39" x14ac:dyDescent="0.2">
      <c r="A216" s="12">
        <v>214</v>
      </c>
      <c r="B216" s="6" t="s">
        <v>392</v>
      </c>
      <c r="C216" s="6" t="s">
        <v>40</v>
      </c>
      <c r="D216" s="6" t="s">
        <v>380</v>
      </c>
      <c r="E216" s="6" t="s">
        <v>1034</v>
      </c>
      <c r="F216" s="6" t="s">
        <v>359</v>
      </c>
      <c r="G216" s="6">
        <v>864</v>
      </c>
      <c r="H216" s="5">
        <f t="shared" si="31"/>
        <v>10.368</v>
      </c>
      <c r="I216" s="13">
        <v>81</v>
      </c>
      <c r="J216" s="5">
        <f t="shared" si="32"/>
        <v>9.7199999999999989</v>
      </c>
      <c r="K216" s="6">
        <v>20</v>
      </c>
      <c r="L216" s="5">
        <f t="shared" si="33"/>
        <v>4</v>
      </c>
      <c r="M216" s="5">
        <f t="shared" si="34"/>
        <v>24.088000000000001</v>
      </c>
      <c r="N216" s="17">
        <v>2</v>
      </c>
      <c r="O216" s="17">
        <v>2</v>
      </c>
      <c r="P216" s="6">
        <v>0</v>
      </c>
      <c r="Q216" s="17">
        <v>0</v>
      </c>
      <c r="R216" s="17">
        <f t="shared" si="30"/>
        <v>2</v>
      </c>
      <c r="S216" s="17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3</v>
      </c>
      <c r="Z216" s="6">
        <v>2</v>
      </c>
      <c r="AA216" s="17">
        <v>0</v>
      </c>
      <c r="AB216" s="6">
        <v>0</v>
      </c>
      <c r="AC216" s="6">
        <v>0</v>
      </c>
      <c r="AD216" s="17">
        <v>0</v>
      </c>
      <c r="AE216" s="6">
        <f t="shared" si="35"/>
        <v>4</v>
      </c>
      <c r="AF216" s="14" t="s">
        <v>1251</v>
      </c>
      <c r="AG216" s="5">
        <v>0</v>
      </c>
      <c r="AH216" s="14" t="s">
        <v>1251</v>
      </c>
      <c r="AI216" s="5">
        <v>0</v>
      </c>
      <c r="AJ216" s="6">
        <v>25</v>
      </c>
      <c r="AK216" s="5">
        <f t="shared" si="36"/>
        <v>2.5</v>
      </c>
      <c r="AL216" s="5">
        <f t="shared" si="37"/>
        <v>2.5</v>
      </c>
      <c r="AM216" s="5">
        <f t="shared" si="38"/>
        <v>30.588000000000001</v>
      </c>
    </row>
    <row r="217" spans="1:39" x14ac:dyDescent="0.2">
      <c r="A217" s="12">
        <v>215</v>
      </c>
      <c r="B217" s="6" t="s">
        <v>392</v>
      </c>
      <c r="C217" s="6" t="s">
        <v>40</v>
      </c>
      <c r="D217" s="6" t="s">
        <v>381</v>
      </c>
      <c r="E217" s="6" t="s">
        <v>1035</v>
      </c>
      <c r="F217" s="6" t="s">
        <v>382</v>
      </c>
      <c r="G217" s="6">
        <v>1141</v>
      </c>
      <c r="H217" s="5">
        <f t="shared" si="31"/>
        <v>13.692</v>
      </c>
      <c r="I217" s="13">
        <v>112</v>
      </c>
      <c r="J217" s="5">
        <f t="shared" si="32"/>
        <v>13.44</v>
      </c>
      <c r="K217" s="6">
        <v>31</v>
      </c>
      <c r="L217" s="5">
        <f t="shared" si="33"/>
        <v>6.2</v>
      </c>
      <c r="M217" s="5">
        <f t="shared" si="34"/>
        <v>33.332000000000001</v>
      </c>
      <c r="N217" s="17">
        <v>3</v>
      </c>
      <c r="O217" s="17">
        <v>4</v>
      </c>
      <c r="P217" s="6">
        <v>0</v>
      </c>
      <c r="Q217" s="17">
        <v>0</v>
      </c>
      <c r="R217" s="17">
        <f t="shared" si="30"/>
        <v>4</v>
      </c>
      <c r="S217" s="17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12</v>
      </c>
      <c r="Z217" s="6">
        <v>7</v>
      </c>
      <c r="AA217" s="17">
        <v>0</v>
      </c>
      <c r="AB217" s="6">
        <v>0</v>
      </c>
      <c r="AC217" s="6">
        <v>0</v>
      </c>
      <c r="AD217" s="17">
        <v>3</v>
      </c>
      <c r="AE217" s="6">
        <f t="shared" si="35"/>
        <v>14</v>
      </c>
      <c r="AF217" s="14" t="s">
        <v>1251</v>
      </c>
      <c r="AG217" s="5">
        <v>0</v>
      </c>
      <c r="AH217" s="14" t="s">
        <v>1251</v>
      </c>
      <c r="AI217" s="5">
        <v>0</v>
      </c>
      <c r="AJ217" s="6">
        <v>26</v>
      </c>
      <c r="AK217" s="5">
        <f t="shared" si="36"/>
        <v>2.6</v>
      </c>
      <c r="AL217" s="5">
        <f t="shared" si="37"/>
        <v>2.6</v>
      </c>
      <c r="AM217" s="5">
        <f t="shared" si="38"/>
        <v>49.932000000000002</v>
      </c>
    </row>
    <row r="218" spans="1:39" x14ac:dyDescent="0.2">
      <c r="A218" s="12">
        <v>216</v>
      </c>
      <c r="B218" s="6" t="s">
        <v>392</v>
      </c>
      <c r="C218" s="6" t="s">
        <v>40</v>
      </c>
      <c r="D218" s="6" t="s">
        <v>383</v>
      </c>
      <c r="E218" s="6" t="s">
        <v>1036</v>
      </c>
      <c r="F218" s="6" t="s">
        <v>384</v>
      </c>
      <c r="G218" s="6">
        <v>1147</v>
      </c>
      <c r="H218" s="5">
        <f t="shared" si="31"/>
        <v>13.764000000000001</v>
      </c>
      <c r="I218" s="13">
        <v>101</v>
      </c>
      <c r="J218" s="5">
        <f t="shared" si="32"/>
        <v>12.12</v>
      </c>
      <c r="K218" s="6">
        <v>27</v>
      </c>
      <c r="L218" s="5">
        <f t="shared" si="33"/>
        <v>5.4</v>
      </c>
      <c r="M218" s="5">
        <f t="shared" si="34"/>
        <v>31.283999999999999</v>
      </c>
      <c r="N218" s="17">
        <v>3</v>
      </c>
      <c r="O218" s="17">
        <v>4</v>
      </c>
      <c r="P218" s="6">
        <v>0</v>
      </c>
      <c r="Q218" s="17">
        <v>0</v>
      </c>
      <c r="R218" s="17">
        <f t="shared" si="30"/>
        <v>4</v>
      </c>
      <c r="S218" s="17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2</v>
      </c>
      <c r="Z218" s="6">
        <v>2</v>
      </c>
      <c r="AA218" s="17">
        <v>0</v>
      </c>
      <c r="AB218" s="6">
        <v>0</v>
      </c>
      <c r="AC218" s="6">
        <v>0</v>
      </c>
      <c r="AD218" s="17">
        <v>0</v>
      </c>
      <c r="AE218" s="6">
        <f t="shared" si="35"/>
        <v>6</v>
      </c>
      <c r="AF218" s="14" t="s">
        <v>1251</v>
      </c>
      <c r="AG218" s="5">
        <v>0</v>
      </c>
      <c r="AH218" s="14" t="s">
        <v>1251</v>
      </c>
      <c r="AI218" s="5">
        <v>0</v>
      </c>
      <c r="AJ218" s="6">
        <v>26</v>
      </c>
      <c r="AK218" s="5">
        <f t="shared" si="36"/>
        <v>2.6</v>
      </c>
      <c r="AL218" s="5">
        <f t="shared" si="37"/>
        <v>2.6</v>
      </c>
      <c r="AM218" s="5">
        <f t="shared" si="38"/>
        <v>39.884</v>
      </c>
    </row>
    <row r="219" spans="1:39" ht="12.75" x14ac:dyDescent="0.2">
      <c r="A219" s="12">
        <v>217</v>
      </c>
      <c r="B219" s="6" t="s">
        <v>392</v>
      </c>
      <c r="C219" s="6" t="s">
        <v>40</v>
      </c>
      <c r="D219" s="6" t="s">
        <v>385</v>
      </c>
      <c r="E219" s="6" t="s">
        <v>1037</v>
      </c>
      <c r="F219" s="6" t="s">
        <v>386</v>
      </c>
      <c r="G219" s="6">
        <v>1400</v>
      </c>
      <c r="H219" s="5">
        <f t="shared" si="31"/>
        <v>16.8</v>
      </c>
      <c r="I219" s="13">
        <v>142</v>
      </c>
      <c r="J219" s="5">
        <f t="shared" si="32"/>
        <v>17.04</v>
      </c>
      <c r="K219" s="6">
        <v>43</v>
      </c>
      <c r="L219" s="5">
        <f t="shared" si="33"/>
        <v>8.6</v>
      </c>
      <c r="M219" s="5">
        <f t="shared" si="34"/>
        <v>42.440000000000005</v>
      </c>
      <c r="N219" s="17">
        <v>3</v>
      </c>
      <c r="O219" s="17">
        <v>4</v>
      </c>
      <c r="P219" s="6">
        <v>0</v>
      </c>
      <c r="Q219" s="17">
        <v>0</v>
      </c>
      <c r="R219" s="17">
        <f t="shared" si="30"/>
        <v>4</v>
      </c>
      <c r="S219" s="17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14</v>
      </c>
      <c r="Z219" s="6">
        <v>7</v>
      </c>
      <c r="AA219" s="17">
        <v>0</v>
      </c>
      <c r="AB219" s="6">
        <v>0</v>
      </c>
      <c r="AC219" s="6">
        <v>0</v>
      </c>
      <c r="AD219" s="17">
        <v>3</v>
      </c>
      <c r="AE219" s="6">
        <f t="shared" si="35"/>
        <v>14</v>
      </c>
      <c r="AF219" s="16">
        <v>11.07</v>
      </c>
      <c r="AG219" s="5">
        <f t="shared" si="39"/>
        <v>2.5461</v>
      </c>
      <c r="AH219" s="14" t="s">
        <v>1251</v>
      </c>
      <c r="AI219" s="5">
        <v>0</v>
      </c>
      <c r="AJ219" s="6">
        <v>36</v>
      </c>
      <c r="AK219" s="5">
        <f t="shared" si="36"/>
        <v>3.6</v>
      </c>
      <c r="AL219" s="5">
        <f t="shared" si="37"/>
        <v>6.1461000000000006</v>
      </c>
      <c r="AM219" s="5">
        <f t="shared" si="38"/>
        <v>62.586100000000002</v>
      </c>
    </row>
    <row r="220" spans="1:39" x14ac:dyDescent="0.2">
      <c r="A220" s="12">
        <v>218</v>
      </c>
      <c r="B220" s="6" t="s">
        <v>392</v>
      </c>
      <c r="C220" s="6" t="s">
        <v>40</v>
      </c>
      <c r="D220" s="6" t="s">
        <v>387</v>
      </c>
      <c r="E220" s="6" t="s">
        <v>1039</v>
      </c>
      <c r="F220" s="6" t="s">
        <v>388</v>
      </c>
      <c r="G220" s="6">
        <v>943</v>
      </c>
      <c r="H220" s="5">
        <f t="shared" si="31"/>
        <v>11.316000000000001</v>
      </c>
      <c r="I220" s="13">
        <v>87</v>
      </c>
      <c r="J220" s="5">
        <f t="shared" si="32"/>
        <v>10.44</v>
      </c>
      <c r="K220" s="6">
        <v>26</v>
      </c>
      <c r="L220" s="5">
        <f t="shared" si="33"/>
        <v>5.2</v>
      </c>
      <c r="M220" s="5">
        <f t="shared" si="34"/>
        <v>26.956</v>
      </c>
      <c r="N220" s="17">
        <v>3</v>
      </c>
      <c r="O220" s="17">
        <v>4</v>
      </c>
      <c r="P220" s="6">
        <v>0</v>
      </c>
      <c r="Q220" s="17">
        <v>0</v>
      </c>
      <c r="R220" s="17">
        <f t="shared" si="30"/>
        <v>4</v>
      </c>
      <c r="S220" s="17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9</v>
      </c>
      <c r="Z220" s="6">
        <v>4</v>
      </c>
      <c r="AA220" s="17">
        <v>0</v>
      </c>
      <c r="AB220" s="6">
        <v>0</v>
      </c>
      <c r="AC220" s="6">
        <v>0</v>
      </c>
      <c r="AD220" s="17">
        <v>3</v>
      </c>
      <c r="AE220" s="6">
        <f t="shared" si="35"/>
        <v>11</v>
      </c>
      <c r="AF220" s="14" t="s">
        <v>1251</v>
      </c>
      <c r="AG220" s="5">
        <v>0</v>
      </c>
      <c r="AH220" s="14" t="s">
        <v>1251</v>
      </c>
      <c r="AI220" s="5">
        <v>0</v>
      </c>
      <c r="AJ220" s="6">
        <v>17</v>
      </c>
      <c r="AK220" s="5">
        <f t="shared" si="36"/>
        <v>1.7000000000000002</v>
      </c>
      <c r="AL220" s="5">
        <f t="shared" si="37"/>
        <v>1.7000000000000002</v>
      </c>
      <c r="AM220" s="5">
        <f t="shared" si="38"/>
        <v>39.656000000000006</v>
      </c>
    </row>
    <row r="221" spans="1:39" x14ac:dyDescent="0.2">
      <c r="A221" s="12">
        <v>219</v>
      </c>
      <c r="B221" s="6" t="s">
        <v>392</v>
      </c>
      <c r="C221" s="6" t="s">
        <v>40</v>
      </c>
      <c r="D221" s="6" t="s">
        <v>389</v>
      </c>
      <c r="E221" s="6" t="s">
        <v>1038</v>
      </c>
      <c r="F221" s="6" t="s">
        <v>353</v>
      </c>
      <c r="G221" s="6">
        <v>817</v>
      </c>
      <c r="H221" s="5">
        <f t="shared" si="31"/>
        <v>9.8040000000000003</v>
      </c>
      <c r="I221" s="13">
        <v>78</v>
      </c>
      <c r="J221" s="5">
        <f t="shared" si="32"/>
        <v>9.36</v>
      </c>
      <c r="K221" s="6">
        <v>20</v>
      </c>
      <c r="L221" s="5">
        <f t="shared" si="33"/>
        <v>4</v>
      </c>
      <c r="M221" s="5">
        <f t="shared" si="34"/>
        <v>23.164000000000001</v>
      </c>
      <c r="N221" s="17">
        <v>2</v>
      </c>
      <c r="O221" s="17">
        <v>2</v>
      </c>
      <c r="P221" s="6">
        <v>0</v>
      </c>
      <c r="Q221" s="17">
        <v>0</v>
      </c>
      <c r="R221" s="17">
        <f t="shared" si="30"/>
        <v>2</v>
      </c>
      <c r="S221" s="17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2</v>
      </c>
      <c r="Z221" s="6">
        <v>2</v>
      </c>
      <c r="AA221" s="17">
        <v>0</v>
      </c>
      <c r="AB221" s="6">
        <v>0</v>
      </c>
      <c r="AC221" s="6">
        <v>0</v>
      </c>
      <c r="AD221" s="17">
        <v>0</v>
      </c>
      <c r="AE221" s="6">
        <f t="shared" si="35"/>
        <v>4</v>
      </c>
      <c r="AF221" s="14" t="s">
        <v>1251</v>
      </c>
      <c r="AG221" s="5">
        <v>0</v>
      </c>
      <c r="AH221" s="14" t="s">
        <v>1251</v>
      </c>
      <c r="AI221" s="5">
        <v>0</v>
      </c>
      <c r="AJ221" s="6">
        <v>25</v>
      </c>
      <c r="AK221" s="5">
        <f t="shared" si="36"/>
        <v>2.5</v>
      </c>
      <c r="AL221" s="5">
        <f t="shared" si="37"/>
        <v>2.5</v>
      </c>
      <c r="AM221" s="5">
        <f t="shared" si="38"/>
        <v>29.664000000000001</v>
      </c>
    </row>
    <row r="222" spans="1:39" ht="12.75" x14ac:dyDescent="0.2">
      <c r="A222" s="12">
        <v>220</v>
      </c>
      <c r="B222" s="6" t="s">
        <v>392</v>
      </c>
      <c r="C222" s="6" t="s">
        <v>40</v>
      </c>
      <c r="D222" s="6" t="s">
        <v>390</v>
      </c>
      <c r="E222" s="6" t="s">
        <v>1040</v>
      </c>
      <c r="F222" s="6" t="s">
        <v>357</v>
      </c>
      <c r="G222" s="6">
        <v>715</v>
      </c>
      <c r="H222" s="5">
        <f t="shared" si="31"/>
        <v>8.58</v>
      </c>
      <c r="I222" s="13">
        <v>69</v>
      </c>
      <c r="J222" s="5">
        <f t="shared" si="32"/>
        <v>8.2799999999999994</v>
      </c>
      <c r="K222" s="6">
        <v>17</v>
      </c>
      <c r="L222" s="5">
        <f t="shared" si="33"/>
        <v>3.4000000000000004</v>
      </c>
      <c r="M222" s="5">
        <f t="shared" si="34"/>
        <v>20.259999999999998</v>
      </c>
      <c r="N222" s="17">
        <v>2</v>
      </c>
      <c r="O222" s="17">
        <v>2</v>
      </c>
      <c r="P222" s="6">
        <v>0</v>
      </c>
      <c r="Q222" s="17">
        <v>0</v>
      </c>
      <c r="R222" s="17">
        <f t="shared" si="30"/>
        <v>2</v>
      </c>
      <c r="S222" s="17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3</v>
      </c>
      <c r="Z222" s="6">
        <v>2</v>
      </c>
      <c r="AA222" s="17">
        <v>0</v>
      </c>
      <c r="AB222" s="6">
        <v>0</v>
      </c>
      <c r="AC222" s="6">
        <v>0</v>
      </c>
      <c r="AD222" s="17">
        <v>0</v>
      </c>
      <c r="AE222" s="6">
        <f t="shared" si="35"/>
        <v>4</v>
      </c>
      <c r="AF222" s="16">
        <v>15.57</v>
      </c>
      <c r="AG222" s="5">
        <f t="shared" si="39"/>
        <v>3.5811000000000002</v>
      </c>
      <c r="AH222" s="14" t="s">
        <v>1251</v>
      </c>
      <c r="AI222" s="5">
        <v>0</v>
      </c>
      <c r="AJ222" s="6">
        <v>30</v>
      </c>
      <c r="AK222" s="5">
        <f t="shared" si="36"/>
        <v>3</v>
      </c>
      <c r="AL222" s="5">
        <f t="shared" si="37"/>
        <v>6.5811000000000002</v>
      </c>
      <c r="AM222" s="5">
        <f t="shared" si="38"/>
        <v>30.841099999999997</v>
      </c>
    </row>
    <row r="223" spans="1:39" ht="12.75" x14ac:dyDescent="0.2">
      <c r="A223" s="12">
        <v>221</v>
      </c>
      <c r="B223" s="6" t="s">
        <v>392</v>
      </c>
      <c r="C223" s="6" t="s">
        <v>40</v>
      </c>
      <c r="D223" s="6" t="s">
        <v>391</v>
      </c>
      <c r="E223" s="6" t="s">
        <v>1041</v>
      </c>
      <c r="F223" s="6" t="s">
        <v>392</v>
      </c>
      <c r="G223" s="6">
        <v>1024</v>
      </c>
      <c r="H223" s="5">
        <f t="shared" si="31"/>
        <v>12.288</v>
      </c>
      <c r="I223" s="13">
        <v>129</v>
      </c>
      <c r="J223" s="5">
        <f t="shared" si="32"/>
        <v>15.479999999999999</v>
      </c>
      <c r="K223" s="6">
        <v>27</v>
      </c>
      <c r="L223" s="5">
        <f t="shared" si="33"/>
        <v>5.4</v>
      </c>
      <c r="M223" s="5">
        <f t="shared" si="34"/>
        <v>33.167999999999999</v>
      </c>
      <c r="N223" s="17">
        <v>3</v>
      </c>
      <c r="O223" s="17">
        <v>4</v>
      </c>
      <c r="P223" s="6">
        <v>0</v>
      </c>
      <c r="Q223" s="17">
        <v>0</v>
      </c>
      <c r="R223" s="17">
        <f t="shared" si="30"/>
        <v>4</v>
      </c>
      <c r="S223" s="17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4</v>
      </c>
      <c r="Z223" s="6">
        <v>3</v>
      </c>
      <c r="AA223" s="17">
        <v>0</v>
      </c>
      <c r="AB223" s="6">
        <v>0</v>
      </c>
      <c r="AC223" s="6">
        <v>0</v>
      </c>
      <c r="AD223" s="17">
        <v>0</v>
      </c>
      <c r="AE223" s="6">
        <f t="shared" si="35"/>
        <v>7</v>
      </c>
      <c r="AF223" s="16">
        <v>36.79</v>
      </c>
      <c r="AG223" s="5">
        <f t="shared" si="39"/>
        <v>7</v>
      </c>
      <c r="AH223" s="14" t="s">
        <v>1251</v>
      </c>
      <c r="AI223" s="5">
        <v>0</v>
      </c>
      <c r="AJ223" s="6">
        <v>94</v>
      </c>
      <c r="AK223" s="5">
        <f t="shared" si="36"/>
        <v>6</v>
      </c>
      <c r="AL223" s="5">
        <f t="shared" si="37"/>
        <v>13</v>
      </c>
      <c r="AM223" s="5">
        <f t="shared" si="38"/>
        <v>53.167999999999999</v>
      </c>
    </row>
    <row r="224" spans="1:39" ht="12.75" x14ac:dyDescent="0.2">
      <c r="A224" s="12">
        <v>222</v>
      </c>
      <c r="B224" s="6" t="s">
        <v>392</v>
      </c>
      <c r="C224" s="6" t="s">
        <v>40</v>
      </c>
      <c r="D224" s="6" t="s">
        <v>393</v>
      </c>
      <c r="E224" s="6" t="s">
        <v>1042</v>
      </c>
      <c r="F224" s="6" t="s">
        <v>392</v>
      </c>
      <c r="G224" s="6">
        <v>944</v>
      </c>
      <c r="H224" s="5">
        <f t="shared" si="31"/>
        <v>11.327999999999999</v>
      </c>
      <c r="I224" s="13">
        <v>106</v>
      </c>
      <c r="J224" s="5">
        <f t="shared" si="32"/>
        <v>12.719999999999999</v>
      </c>
      <c r="K224" s="6">
        <v>24</v>
      </c>
      <c r="L224" s="5">
        <f t="shared" si="33"/>
        <v>4.8000000000000007</v>
      </c>
      <c r="M224" s="5">
        <f t="shared" si="34"/>
        <v>28.847999999999999</v>
      </c>
      <c r="N224" s="17">
        <v>3</v>
      </c>
      <c r="O224" s="17">
        <v>4</v>
      </c>
      <c r="P224" s="6">
        <v>0</v>
      </c>
      <c r="Q224" s="17">
        <v>0</v>
      </c>
      <c r="R224" s="17">
        <f t="shared" ref="R224:R287" si="40">IF(O224+Q224&gt;5,5,O224+Q224)</f>
        <v>4</v>
      </c>
      <c r="S224" s="17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3</v>
      </c>
      <c r="Z224" s="6">
        <v>2</v>
      </c>
      <c r="AA224" s="17">
        <v>0</v>
      </c>
      <c r="AB224" s="6">
        <v>0</v>
      </c>
      <c r="AC224" s="6">
        <v>0</v>
      </c>
      <c r="AD224" s="17">
        <v>0</v>
      </c>
      <c r="AE224" s="6">
        <f t="shared" si="35"/>
        <v>6</v>
      </c>
      <c r="AF224" s="16">
        <v>25.35</v>
      </c>
      <c r="AG224" s="5">
        <f t="shared" si="39"/>
        <v>5.8305000000000007</v>
      </c>
      <c r="AH224" s="14" t="s">
        <v>1251</v>
      </c>
      <c r="AI224" s="5">
        <v>0</v>
      </c>
      <c r="AJ224" s="6">
        <v>32</v>
      </c>
      <c r="AK224" s="5">
        <f t="shared" si="36"/>
        <v>3.2</v>
      </c>
      <c r="AL224" s="5">
        <f t="shared" si="37"/>
        <v>9.0305</v>
      </c>
      <c r="AM224" s="5">
        <f t="shared" si="38"/>
        <v>43.878500000000003</v>
      </c>
    </row>
    <row r="225" spans="1:39" ht="12.75" x14ac:dyDescent="0.2">
      <c r="A225" s="12">
        <v>223</v>
      </c>
      <c r="B225" s="6" t="s">
        <v>392</v>
      </c>
      <c r="C225" s="6" t="s">
        <v>40</v>
      </c>
      <c r="D225" s="6" t="s">
        <v>394</v>
      </c>
      <c r="E225" s="6" t="s">
        <v>952</v>
      </c>
      <c r="F225" s="6" t="s">
        <v>392</v>
      </c>
      <c r="G225" s="6">
        <v>1126</v>
      </c>
      <c r="H225" s="5">
        <f t="shared" si="31"/>
        <v>13.512</v>
      </c>
      <c r="I225" s="13">
        <v>105</v>
      </c>
      <c r="J225" s="5">
        <f t="shared" si="32"/>
        <v>12.6</v>
      </c>
      <c r="K225" s="6">
        <v>28</v>
      </c>
      <c r="L225" s="5">
        <f t="shared" si="33"/>
        <v>5.6000000000000005</v>
      </c>
      <c r="M225" s="5">
        <f t="shared" si="34"/>
        <v>31.712000000000003</v>
      </c>
      <c r="N225" s="17">
        <v>3</v>
      </c>
      <c r="O225" s="17">
        <v>4</v>
      </c>
      <c r="P225" s="6">
        <v>0</v>
      </c>
      <c r="Q225" s="17">
        <v>0</v>
      </c>
      <c r="R225" s="17">
        <f t="shared" si="40"/>
        <v>4</v>
      </c>
      <c r="S225" s="17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8</v>
      </c>
      <c r="Z225" s="6">
        <v>4</v>
      </c>
      <c r="AA225" s="17">
        <v>0</v>
      </c>
      <c r="AB225" s="6">
        <v>0</v>
      </c>
      <c r="AC225" s="6">
        <v>0</v>
      </c>
      <c r="AD225" s="17">
        <v>0</v>
      </c>
      <c r="AE225" s="6">
        <f t="shared" si="35"/>
        <v>8</v>
      </c>
      <c r="AF225" s="16">
        <v>22.63</v>
      </c>
      <c r="AG225" s="5">
        <f t="shared" si="39"/>
        <v>5.2049000000000003</v>
      </c>
      <c r="AH225" s="14" t="s">
        <v>1251</v>
      </c>
      <c r="AI225" s="5">
        <v>0</v>
      </c>
      <c r="AJ225" s="6">
        <v>35</v>
      </c>
      <c r="AK225" s="5">
        <f t="shared" si="36"/>
        <v>3.5</v>
      </c>
      <c r="AL225" s="5">
        <f t="shared" si="37"/>
        <v>8.7049000000000003</v>
      </c>
      <c r="AM225" s="5">
        <f t="shared" si="38"/>
        <v>48.416900000000005</v>
      </c>
    </row>
    <row r="226" spans="1:39" ht="12.75" x14ac:dyDescent="0.2">
      <c r="A226" s="12">
        <v>224</v>
      </c>
      <c r="B226" s="6" t="s">
        <v>392</v>
      </c>
      <c r="C226" s="6" t="s">
        <v>40</v>
      </c>
      <c r="D226" s="6" t="s">
        <v>395</v>
      </c>
      <c r="E226" s="6" t="s">
        <v>443</v>
      </c>
      <c r="F226" s="6" t="s">
        <v>392</v>
      </c>
      <c r="G226" s="6">
        <v>1238</v>
      </c>
      <c r="H226" s="5">
        <f t="shared" si="31"/>
        <v>14.856</v>
      </c>
      <c r="I226" s="13">
        <v>117</v>
      </c>
      <c r="J226" s="5">
        <f t="shared" si="32"/>
        <v>14.04</v>
      </c>
      <c r="K226" s="6">
        <v>27</v>
      </c>
      <c r="L226" s="5">
        <f t="shared" si="33"/>
        <v>5.4</v>
      </c>
      <c r="M226" s="5">
        <f t="shared" si="34"/>
        <v>34.295999999999999</v>
      </c>
      <c r="N226" s="17">
        <v>3</v>
      </c>
      <c r="O226" s="17">
        <v>4</v>
      </c>
      <c r="P226" s="6">
        <v>0</v>
      </c>
      <c r="Q226" s="17">
        <v>0</v>
      </c>
      <c r="R226" s="17">
        <f t="shared" si="40"/>
        <v>4</v>
      </c>
      <c r="S226" s="17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3</v>
      </c>
      <c r="Z226" s="6">
        <v>2</v>
      </c>
      <c r="AA226" s="17">
        <v>0</v>
      </c>
      <c r="AB226" s="6">
        <v>0</v>
      </c>
      <c r="AC226" s="6">
        <v>0</v>
      </c>
      <c r="AD226" s="17">
        <v>0</v>
      </c>
      <c r="AE226" s="6">
        <f t="shared" si="35"/>
        <v>6</v>
      </c>
      <c r="AF226" s="16">
        <v>12.45</v>
      </c>
      <c r="AG226" s="5">
        <f t="shared" si="39"/>
        <v>2.8635000000000002</v>
      </c>
      <c r="AH226" s="14" t="s">
        <v>1251</v>
      </c>
      <c r="AI226" s="5">
        <v>0</v>
      </c>
      <c r="AJ226" s="6">
        <v>39</v>
      </c>
      <c r="AK226" s="5">
        <f t="shared" si="36"/>
        <v>3.9000000000000004</v>
      </c>
      <c r="AL226" s="5">
        <f t="shared" si="37"/>
        <v>6.7635000000000005</v>
      </c>
      <c r="AM226" s="5">
        <f t="shared" si="38"/>
        <v>47.0595</v>
      </c>
    </row>
    <row r="227" spans="1:39" ht="12.75" x14ac:dyDescent="0.2">
      <c r="A227" s="12">
        <v>225</v>
      </c>
      <c r="B227" s="6" t="s">
        <v>392</v>
      </c>
      <c r="C227" s="6" t="s">
        <v>40</v>
      </c>
      <c r="D227" s="6" t="s">
        <v>396</v>
      </c>
      <c r="E227" s="6" t="s">
        <v>397</v>
      </c>
      <c r="F227" s="6" t="s">
        <v>392</v>
      </c>
      <c r="G227" s="6">
        <v>994</v>
      </c>
      <c r="H227" s="5">
        <f t="shared" si="31"/>
        <v>11.928000000000001</v>
      </c>
      <c r="I227" s="13">
        <v>100</v>
      </c>
      <c r="J227" s="5">
        <f t="shared" si="32"/>
        <v>12</v>
      </c>
      <c r="K227" s="6">
        <v>23</v>
      </c>
      <c r="L227" s="5">
        <f t="shared" si="33"/>
        <v>4.6000000000000005</v>
      </c>
      <c r="M227" s="5">
        <f t="shared" si="34"/>
        <v>28.528000000000002</v>
      </c>
      <c r="N227" s="17">
        <v>3</v>
      </c>
      <c r="O227" s="17">
        <v>4</v>
      </c>
      <c r="P227" s="6">
        <v>0</v>
      </c>
      <c r="Q227" s="17">
        <v>0</v>
      </c>
      <c r="R227" s="17">
        <f t="shared" si="40"/>
        <v>4</v>
      </c>
      <c r="S227" s="17">
        <v>0</v>
      </c>
      <c r="T227" s="6">
        <v>2</v>
      </c>
      <c r="U227" s="6">
        <v>0</v>
      </c>
      <c r="V227" s="6">
        <v>0</v>
      </c>
      <c r="W227" s="6">
        <v>0</v>
      </c>
      <c r="X227" s="6">
        <v>0</v>
      </c>
      <c r="Y227" s="6">
        <v>4</v>
      </c>
      <c r="Z227" s="6">
        <v>3</v>
      </c>
      <c r="AA227" s="17">
        <v>0</v>
      </c>
      <c r="AB227" s="6">
        <v>0</v>
      </c>
      <c r="AC227" s="6">
        <v>0</v>
      </c>
      <c r="AD227" s="17">
        <v>0</v>
      </c>
      <c r="AE227" s="6">
        <f t="shared" si="35"/>
        <v>9</v>
      </c>
      <c r="AF227" s="16">
        <v>40.11</v>
      </c>
      <c r="AG227" s="5">
        <f t="shared" si="39"/>
        <v>7</v>
      </c>
      <c r="AH227" s="14" t="s">
        <v>1251</v>
      </c>
      <c r="AI227" s="5">
        <v>0</v>
      </c>
      <c r="AJ227" s="6">
        <v>32</v>
      </c>
      <c r="AK227" s="5">
        <f t="shared" si="36"/>
        <v>3.2</v>
      </c>
      <c r="AL227" s="5">
        <f t="shared" si="37"/>
        <v>10.199999999999999</v>
      </c>
      <c r="AM227" s="5">
        <f t="shared" si="38"/>
        <v>47.728000000000009</v>
      </c>
    </row>
    <row r="228" spans="1:39" ht="12.75" x14ac:dyDescent="0.2">
      <c r="A228" s="12">
        <v>226</v>
      </c>
      <c r="B228" s="6" t="s">
        <v>392</v>
      </c>
      <c r="C228" s="6" t="s">
        <v>40</v>
      </c>
      <c r="D228" s="6" t="s">
        <v>398</v>
      </c>
      <c r="E228" s="6" t="s">
        <v>1044</v>
      </c>
      <c r="F228" s="6" t="s">
        <v>392</v>
      </c>
      <c r="G228" s="6">
        <v>1241</v>
      </c>
      <c r="H228" s="5">
        <f t="shared" si="31"/>
        <v>14.891999999999999</v>
      </c>
      <c r="I228" s="13">
        <v>124</v>
      </c>
      <c r="J228" s="5">
        <f t="shared" si="32"/>
        <v>14.879999999999999</v>
      </c>
      <c r="K228" s="6">
        <v>28</v>
      </c>
      <c r="L228" s="5">
        <f t="shared" si="33"/>
        <v>5.6000000000000005</v>
      </c>
      <c r="M228" s="5">
        <f t="shared" si="34"/>
        <v>35.372</v>
      </c>
      <c r="N228" s="17">
        <v>3</v>
      </c>
      <c r="O228" s="17">
        <v>4</v>
      </c>
      <c r="P228" s="6">
        <v>0</v>
      </c>
      <c r="Q228" s="17">
        <v>0</v>
      </c>
      <c r="R228" s="17">
        <f t="shared" si="40"/>
        <v>4</v>
      </c>
      <c r="S228" s="17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5</v>
      </c>
      <c r="Z228" s="6">
        <v>3</v>
      </c>
      <c r="AA228" s="17">
        <v>0</v>
      </c>
      <c r="AB228" s="6">
        <v>0</v>
      </c>
      <c r="AC228" s="6">
        <v>0</v>
      </c>
      <c r="AD228" s="17">
        <v>0</v>
      </c>
      <c r="AE228" s="6">
        <f t="shared" si="35"/>
        <v>7</v>
      </c>
      <c r="AF228" s="16">
        <v>16.649999999999999</v>
      </c>
      <c r="AG228" s="5">
        <f t="shared" si="39"/>
        <v>3.8294999999999999</v>
      </c>
      <c r="AH228" s="14" t="s">
        <v>1251</v>
      </c>
      <c r="AI228" s="5">
        <v>0</v>
      </c>
      <c r="AJ228" s="6">
        <v>49</v>
      </c>
      <c r="AK228" s="5">
        <f t="shared" si="36"/>
        <v>4.9000000000000004</v>
      </c>
      <c r="AL228" s="5">
        <f t="shared" si="37"/>
        <v>8.7294999999999998</v>
      </c>
      <c r="AM228" s="5">
        <f t="shared" si="38"/>
        <v>51.101500000000001</v>
      </c>
    </row>
    <row r="229" spans="1:39" ht="12.75" x14ac:dyDescent="0.2">
      <c r="A229" s="12">
        <v>227</v>
      </c>
      <c r="B229" s="6" t="s">
        <v>392</v>
      </c>
      <c r="C229" s="6" t="s">
        <v>40</v>
      </c>
      <c r="D229" s="6" t="s">
        <v>399</v>
      </c>
      <c r="E229" s="6" t="s">
        <v>1043</v>
      </c>
      <c r="F229" s="6" t="s">
        <v>400</v>
      </c>
      <c r="G229" s="6">
        <v>1092</v>
      </c>
      <c r="H229" s="5">
        <f t="shared" si="31"/>
        <v>13.104000000000001</v>
      </c>
      <c r="I229" s="13">
        <v>103</v>
      </c>
      <c r="J229" s="5">
        <f t="shared" si="32"/>
        <v>12.36</v>
      </c>
      <c r="K229" s="6">
        <v>26</v>
      </c>
      <c r="L229" s="5">
        <f t="shared" si="33"/>
        <v>5.2</v>
      </c>
      <c r="M229" s="5">
        <f t="shared" si="34"/>
        <v>30.663999999999998</v>
      </c>
      <c r="N229" s="17">
        <v>3</v>
      </c>
      <c r="O229" s="17">
        <v>4</v>
      </c>
      <c r="P229" s="6">
        <v>0</v>
      </c>
      <c r="Q229" s="17">
        <v>0</v>
      </c>
      <c r="R229" s="17">
        <f t="shared" si="40"/>
        <v>4</v>
      </c>
      <c r="S229" s="17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3</v>
      </c>
      <c r="Z229" s="6">
        <v>2</v>
      </c>
      <c r="AA229" s="17">
        <v>0</v>
      </c>
      <c r="AB229" s="6">
        <v>0</v>
      </c>
      <c r="AC229" s="6">
        <v>0</v>
      </c>
      <c r="AD229" s="17">
        <v>0</v>
      </c>
      <c r="AE229" s="6">
        <f t="shared" si="35"/>
        <v>6</v>
      </c>
      <c r="AF229" s="16">
        <v>35.92</v>
      </c>
      <c r="AG229" s="5">
        <f t="shared" si="39"/>
        <v>7</v>
      </c>
      <c r="AH229" s="14" t="s">
        <v>1251</v>
      </c>
      <c r="AI229" s="5">
        <v>0</v>
      </c>
      <c r="AJ229" s="6">
        <v>25</v>
      </c>
      <c r="AK229" s="5">
        <f t="shared" si="36"/>
        <v>2.5</v>
      </c>
      <c r="AL229" s="5">
        <f t="shared" si="37"/>
        <v>9.5</v>
      </c>
      <c r="AM229" s="5">
        <f t="shared" si="38"/>
        <v>46.164000000000001</v>
      </c>
    </row>
    <row r="230" spans="1:39" ht="12.75" x14ac:dyDescent="0.2">
      <c r="A230" s="12">
        <v>228</v>
      </c>
      <c r="B230" s="6" t="s">
        <v>392</v>
      </c>
      <c r="C230" s="6" t="s">
        <v>40</v>
      </c>
      <c r="D230" s="6" t="s">
        <v>401</v>
      </c>
      <c r="E230" s="6" t="s">
        <v>1045</v>
      </c>
      <c r="F230" s="6" t="s">
        <v>400</v>
      </c>
      <c r="G230" s="6">
        <v>1292</v>
      </c>
      <c r="H230" s="5">
        <f t="shared" si="31"/>
        <v>15.504</v>
      </c>
      <c r="I230" s="13">
        <v>121</v>
      </c>
      <c r="J230" s="5">
        <f t="shared" si="32"/>
        <v>14.52</v>
      </c>
      <c r="K230" s="6">
        <v>28</v>
      </c>
      <c r="L230" s="5">
        <f t="shared" si="33"/>
        <v>5.6000000000000005</v>
      </c>
      <c r="M230" s="5">
        <f t="shared" si="34"/>
        <v>35.624000000000002</v>
      </c>
      <c r="N230" s="17">
        <v>3</v>
      </c>
      <c r="O230" s="17">
        <v>4</v>
      </c>
      <c r="P230" s="6">
        <v>0</v>
      </c>
      <c r="Q230" s="17">
        <v>0</v>
      </c>
      <c r="R230" s="17">
        <f t="shared" si="40"/>
        <v>4</v>
      </c>
      <c r="S230" s="17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3</v>
      </c>
      <c r="Z230" s="6">
        <v>2</v>
      </c>
      <c r="AA230" s="17">
        <v>0</v>
      </c>
      <c r="AB230" s="6">
        <v>0</v>
      </c>
      <c r="AC230" s="6">
        <v>0</v>
      </c>
      <c r="AD230" s="17">
        <v>0</v>
      </c>
      <c r="AE230" s="6">
        <f t="shared" si="35"/>
        <v>6</v>
      </c>
      <c r="AF230" s="16">
        <v>16.82</v>
      </c>
      <c r="AG230" s="5">
        <f t="shared" si="39"/>
        <v>3.8686000000000003</v>
      </c>
      <c r="AH230" s="14" t="s">
        <v>1251</v>
      </c>
      <c r="AI230" s="5">
        <v>0</v>
      </c>
      <c r="AJ230" s="6">
        <v>33</v>
      </c>
      <c r="AK230" s="5">
        <f t="shared" si="36"/>
        <v>3.3000000000000003</v>
      </c>
      <c r="AL230" s="5">
        <f t="shared" si="37"/>
        <v>7.1686000000000005</v>
      </c>
      <c r="AM230" s="5">
        <f t="shared" si="38"/>
        <v>48.7926</v>
      </c>
    </row>
    <row r="231" spans="1:39" ht="12.75" x14ac:dyDescent="0.2">
      <c r="A231" s="12">
        <v>229</v>
      </c>
      <c r="B231" s="6" t="s">
        <v>392</v>
      </c>
      <c r="C231" s="6" t="s">
        <v>40</v>
      </c>
      <c r="D231" s="6" t="s">
        <v>402</v>
      </c>
      <c r="E231" s="6" t="s">
        <v>1046</v>
      </c>
      <c r="F231" s="6" t="s">
        <v>392</v>
      </c>
      <c r="G231" s="6">
        <v>1247</v>
      </c>
      <c r="H231" s="5">
        <f t="shared" si="31"/>
        <v>14.964</v>
      </c>
      <c r="I231" s="13">
        <v>142</v>
      </c>
      <c r="J231" s="5">
        <f t="shared" si="32"/>
        <v>17.04</v>
      </c>
      <c r="K231" s="6">
        <v>29</v>
      </c>
      <c r="L231" s="5">
        <f t="shared" si="33"/>
        <v>5.8000000000000007</v>
      </c>
      <c r="M231" s="5">
        <f t="shared" si="34"/>
        <v>37.804000000000002</v>
      </c>
      <c r="N231" s="17">
        <v>3</v>
      </c>
      <c r="O231" s="17">
        <v>4</v>
      </c>
      <c r="P231" s="6">
        <v>0</v>
      </c>
      <c r="Q231" s="17">
        <v>0</v>
      </c>
      <c r="R231" s="17">
        <f t="shared" si="40"/>
        <v>4</v>
      </c>
      <c r="S231" s="17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4</v>
      </c>
      <c r="Z231" s="6">
        <v>3</v>
      </c>
      <c r="AA231" s="17">
        <v>0</v>
      </c>
      <c r="AB231" s="6">
        <v>0</v>
      </c>
      <c r="AC231" s="6">
        <v>0</v>
      </c>
      <c r="AD231" s="17">
        <v>0</v>
      </c>
      <c r="AE231" s="6">
        <f t="shared" si="35"/>
        <v>7</v>
      </c>
      <c r="AF231" s="16">
        <v>17.91</v>
      </c>
      <c r="AG231" s="5">
        <f t="shared" si="39"/>
        <v>4.1193</v>
      </c>
      <c r="AH231" s="14" t="s">
        <v>1251</v>
      </c>
      <c r="AI231" s="5">
        <v>0</v>
      </c>
      <c r="AJ231" s="6">
        <v>59</v>
      </c>
      <c r="AK231" s="5">
        <f t="shared" si="36"/>
        <v>5.9</v>
      </c>
      <c r="AL231" s="5">
        <f t="shared" si="37"/>
        <v>10.019300000000001</v>
      </c>
      <c r="AM231" s="5">
        <f t="shared" si="38"/>
        <v>54.823300000000003</v>
      </c>
    </row>
    <row r="232" spans="1:39" x14ac:dyDescent="0.2">
      <c r="A232" s="12">
        <v>230</v>
      </c>
      <c r="B232" s="6" t="s">
        <v>392</v>
      </c>
      <c r="C232" s="6" t="s">
        <v>91</v>
      </c>
      <c r="D232" s="6" t="s">
        <v>403</v>
      </c>
      <c r="E232" s="6" t="s">
        <v>404</v>
      </c>
      <c r="F232" s="6" t="s">
        <v>405</v>
      </c>
      <c r="G232" s="6">
        <v>831</v>
      </c>
      <c r="H232" s="5">
        <f t="shared" si="31"/>
        <v>9.9719999999999995</v>
      </c>
      <c r="I232" s="13">
        <v>59</v>
      </c>
      <c r="J232" s="5">
        <f t="shared" si="32"/>
        <v>7.08</v>
      </c>
      <c r="K232" s="6">
        <v>22</v>
      </c>
      <c r="L232" s="5">
        <f t="shared" si="33"/>
        <v>4.4000000000000004</v>
      </c>
      <c r="M232" s="5">
        <f t="shared" si="34"/>
        <v>21.451999999999998</v>
      </c>
      <c r="N232" s="17">
        <v>1</v>
      </c>
      <c r="O232" s="17">
        <v>0</v>
      </c>
      <c r="P232" s="6">
        <v>2</v>
      </c>
      <c r="Q232" s="17">
        <v>4</v>
      </c>
      <c r="R232" s="17">
        <f t="shared" si="40"/>
        <v>4</v>
      </c>
      <c r="S232" s="17">
        <v>0</v>
      </c>
      <c r="T232" s="6">
        <v>0</v>
      </c>
      <c r="U232" s="6">
        <v>0</v>
      </c>
      <c r="V232" s="6">
        <v>0</v>
      </c>
      <c r="W232" s="14" t="s">
        <v>1268</v>
      </c>
      <c r="X232" s="14">
        <v>0</v>
      </c>
      <c r="Y232" s="6">
        <v>0</v>
      </c>
      <c r="Z232" s="6">
        <v>0</v>
      </c>
      <c r="AA232" s="17">
        <v>0</v>
      </c>
      <c r="AB232" s="6">
        <v>0</v>
      </c>
      <c r="AC232" s="6">
        <v>0</v>
      </c>
      <c r="AD232" s="17">
        <v>0</v>
      </c>
      <c r="AE232" s="6">
        <f t="shared" si="35"/>
        <v>4</v>
      </c>
      <c r="AF232" s="14" t="s">
        <v>1251</v>
      </c>
      <c r="AG232" s="5">
        <v>0</v>
      </c>
      <c r="AH232" s="14" t="s">
        <v>1251</v>
      </c>
      <c r="AI232" s="5">
        <v>0</v>
      </c>
      <c r="AJ232" s="6">
        <v>10</v>
      </c>
      <c r="AK232" s="5">
        <f t="shared" si="36"/>
        <v>1</v>
      </c>
      <c r="AL232" s="5">
        <f t="shared" si="37"/>
        <v>1</v>
      </c>
      <c r="AM232" s="5">
        <f t="shared" si="38"/>
        <v>26.451999999999998</v>
      </c>
    </row>
    <row r="233" spans="1:39" x14ac:dyDescent="0.2">
      <c r="A233" s="12">
        <v>231</v>
      </c>
      <c r="B233" s="6" t="s">
        <v>392</v>
      </c>
      <c r="C233" s="6" t="s">
        <v>91</v>
      </c>
      <c r="D233" s="6" t="s">
        <v>406</v>
      </c>
      <c r="E233" s="6" t="s">
        <v>407</v>
      </c>
      <c r="F233" s="6" t="s">
        <v>392</v>
      </c>
      <c r="G233" s="6">
        <v>761</v>
      </c>
      <c r="H233" s="5">
        <f t="shared" si="31"/>
        <v>9.1319999999999997</v>
      </c>
      <c r="I233" s="13">
        <v>122</v>
      </c>
      <c r="J233" s="5">
        <f t="shared" si="32"/>
        <v>14.639999999999999</v>
      </c>
      <c r="K233" s="6">
        <v>30</v>
      </c>
      <c r="L233" s="5">
        <f t="shared" si="33"/>
        <v>6</v>
      </c>
      <c r="M233" s="5">
        <f t="shared" si="34"/>
        <v>29.771999999999998</v>
      </c>
      <c r="N233" s="17">
        <v>1</v>
      </c>
      <c r="O233" s="17">
        <v>0</v>
      </c>
      <c r="P233" s="6">
        <v>2</v>
      </c>
      <c r="Q233" s="17">
        <v>4</v>
      </c>
      <c r="R233" s="17">
        <f t="shared" si="40"/>
        <v>4</v>
      </c>
      <c r="S233" s="17">
        <v>0</v>
      </c>
      <c r="T233" s="6">
        <v>0</v>
      </c>
      <c r="U233" s="6">
        <v>0</v>
      </c>
      <c r="V233" s="6">
        <v>0</v>
      </c>
      <c r="W233" s="14" t="s">
        <v>1268</v>
      </c>
      <c r="X233" s="14">
        <v>0</v>
      </c>
      <c r="Y233" s="6">
        <v>2</v>
      </c>
      <c r="Z233" s="6">
        <v>2</v>
      </c>
      <c r="AA233" s="17">
        <v>5</v>
      </c>
      <c r="AB233" s="6">
        <v>0</v>
      </c>
      <c r="AC233" s="6">
        <v>0</v>
      </c>
      <c r="AD233" s="17">
        <v>0</v>
      </c>
      <c r="AE233" s="6">
        <f t="shared" si="35"/>
        <v>11</v>
      </c>
      <c r="AF233" s="14" t="s">
        <v>1251</v>
      </c>
      <c r="AG233" s="5">
        <v>0</v>
      </c>
      <c r="AH233" s="14" t="s">
        <v>1251</v>
      </c>
      <c r="AI233" s="5">
        <v>0</v>
      </c>
      <c r="AJ233" s="6">
        <v>69</v>
      </c>
      <c r="AK233" s="5">
        <f t="shared" si="36"/>
        <v>6</v>
      </c>
      <c r="AL233" s="5">
        <f t="shared" si="37"/>
        <v>6</v>
      </c>
      <c r="AM233" s="5">
        <f t="shared" si="38"/>
        <v>46.771999999999998</v>
      </c>
    </row>
    <row r="234" spans="1:39" x14ac:dyDescent="0.2">
      <c r="A234" s="12">
        <v>232</v>
      </c>
      <c r="B234" s="6" t="s">
        <v>392</v>
      </c>
      <c r="C234" s="6" t="s">
        <v>91</v>
      </c>
      <c r="D234" s="6" t="s">
        <v>408</v>
      </c>
      <c r="E234" s="6" t="s">
        <v>1047</v>
      </c>
      <c r="F234" s="6" t="s">
        <v>353</v>
      </c>
      <c r="G234" s="6">
        <v>1296</v>
      </c>
      <c r="H234" s="5">
        <f t="shared" si="31"/>
        <v>15.552</v>
      </c>
      <c r="I234" s="13">
        <v>101</v>
      </c>
      <c r="J234" s="5">
        <f t="shared" si="32"/>
        <v>12.12</v>
      </c>
      <c r="K234" s="6">
        <v>30</v>
      </c>
      <c r="L234" s="5">
        <f t="shared" si="33"/>
        <v>6</v>
      </c>
      <c r="M234" s="5">
        <f t="shared" si="34"/>
        <v>33.671999999999997</v>
      </c>
      <c r="N234" s="17">
        <v>1</v>
      </c>
      <c r="O234" s="17">
        <v>0</v>
      </c>
      <c r="P234" s="6">
        <v>2</v>
      </c>
      <c r="Q234" s="17">
        <v>4</v>
      </c>
      <c r="R234" s="17">
        <f t="shared" si="40"/>
        <v>4</v>
      </c>
      <c r="S234" s="17">
        <v>0</v>
      </c>
      <c r="T234" s="6">
        <v>0</v>
      </c>
      <c r="U234" s="6">
        <v>0</v>
      </c>
      <c r="V234" s="6">
        <v>0</v>
      </c>
      <c r="W234" s="14" t="s">
        <v>1268</v>
      </c>
      <c r="X234" s="14">
        <v>0</v>
      </c>
      <c r="Y234" s="6">
        <v>0</v>
      </c>
      <c r="Z234" s="6">
        <v>0</v>
      </c>
      <c r="AA234" s="17">
        <v>0</v>
      </c>
      <c r="AB234" s="6">
        <v>0</v>
      </c>
      <c r="AC234" s="6">
        <v>0</v>
      </c>
      <c r="AD234" s="17">
        <v>0</v>
      </c>
      <c r="AE234" s="6">
        <f t="shared" si="35"/>
        <v>4</v>
      </c>
      <c r="AF234" s="14" t="s">
        <v>1251</v>
      </c>
      <c r="AG234" s="5">
        <v>0</v>
      </c>
      <c r="AH234" s="14" t="s">
        <v>1251</v>
      </c>
      <c r="AI234" s="5">
        <v>0</v>
      </c>
      <c r="AJ234" s="6">
        <v>9</v>
      </c>
      <c r="AK234" s="5">
        <f t="shared" si="36"/>
        <v>0.9</v>
      </c>
      <c r="AL234" s="5">
        <f t="shared" si="37"/>
        <v>0.9</v>
      </c>
      <c r="AM234" s="5">
        <f t="shared" si="38"/>
        <v>38.571999999999996</v>
      </c>
    </row>
    <row r="235" spans="1:39" ht="12.75" x14ac:dyDescent="0.2">
      <c r="A235" s="12">
        <v>233</v>
      </c>
      <c r="B235" s="6" t="s">
        <v>392</v>
      </c>
      <c r="C235" s="6" t="s">
        <v>91</v>
      </c>
      <c r="D235" s="6" t="s">
        <v>409</v>
      </c>
      <c r="E235" s="6" t="s">
        <v>1048</v>
      </c>
      <c r="F235" s="6" t="s">
        <v>392</v>
      </c>
      <c r="G235" s="6">
        <v>887</v>
      </c>
      <c r="H235" s="5">
        <f t="shared" si="31"/>
        <v>10.644</v>
      </c>
      <c r="I235" s="13">
        <v>107</v>
      </c>
      <c r="J235" s="5">
        <f t="shared" si="32"/>
        <v>12.84</v>
      </c>
      <c r="K235" s="6">
        <v>33</v>
      </c>
      <c r="L235" s="5">
        <f t="shared" si="33"/>
        <v>6.6000000000000005</v>
      </c>
      <c r="M235" s="5">
        <f t="shared" si="34"/>
        <v>30.084000000000003</v>
      </c>
      <c r="N235" s="17">
        <v>1</v>
      </c>
      <c r="O235" s="17">
        <v>0</v>
      </c>
      <c r="P235" s="6">
        <v>2</v>
      </c>
      <c r="Q235" s="17">
        <v>4</v>
      </c>
      <c r="R235" s="17">
        <f t="shared" si="40"/>
        <v>4</v>
      </c>
      <c r="S235" s="17">
        <v>0</v>
      </c>
      <c r="T235" s="6">
        <v>0</v>
      </c>
      <c r="U235" s="6">
        <v>0</v>
      </c>
      <c r="V235" s="6">
        <v>0</v>
      </c>
      <c r="W235" s="14">
        <v>10</v>
      </c>
      <c r="X235" s="14">
        <v>10</v>
      </c>
      <c r="Y235" s="6">
        <v>1</v>
      </c>
      <c r="Z235" s="6">
        <v>2</v>
      </c>
      <c r="AA235" s="17">
        <v>0</v>
      </c>
      <c r="AB235" s="6">
        <v>0</v>
      </c>
      <c r="AC235" s="6">
        <v>0</v>
      </c>
      <c r="AD235" s="17">
        <v>0</v>
      </c>
      <c r="AE235" s="6">
        <f t="shared" si="35"/>
        <v>16</v>
      </c>
      <c r="AF235" s="16">
        <v>29.43</v>
      </c>
      <c r="AG235" s="5">
        <f t="shared" si="39"/>
        <v>6.7689000000000004</v>
      </c>
      <c r="AH235" s="14" t="s">
        <v>1251</v>
      </c>
      <c r="AI235" s="5">
        <v>0</v>
      </c>
      <c r="AJ235" s="6">
        <v>51</v>
      </c>
      <c r="AK235" s="5">
        <f t="shared" si="36"/>
        <v>5.1000000000000005</v>
      </c>
      <c r="AL235" s="5">
        <f t="shared" si="37"/>
        <v>11.8689</v>
      </c>
      <c r="AM235" s="5">
        <f t="shared" si="38"/>
        <v>57.9529</v>
      </c>
    </row>
    <row r="236" spans="1:39" ht="12.75" x14ac:dyDescent="0.2">
      <c r="A236" s="12">
        <v>234</v>
      </c>
      <c r="B236" s="6" t="s">
        <v>392</v>
      </c>
      <c r="C236" s="6" t="s">
        <v>108</v>
      </c>
      <c r="D236" s="6" t="s">
        <v>410</v>
      </c>
      <c r="E236" s="6" t="s">
        <v>469</v>
      </c>
      <c r="F236" s="6" t="s">
        <v>355</v>
      </c>
      <c r="G236" s="6">
        <v>627</v>
      </c>
      <c r="H236" s="5">
        <f t="shared" si="31"/>
        <v>7.524</v>
      </c>
      <c r="I236" s="13">
        <v>70</v>
      </c>
      <c r="J236" s="5">
        <f t="shared" si="32"/>
        <v>8.4</v>
      </c>
      <c r="K236" s="6">
        <v>14</v>
      </c>
      <c r="L236" s="5">
        <f t="shared" si="33"/>
        <v>2.8000000000000003</v>
      </c>
      <c r="M236" s="5">
        <f t="shared" si="34"/>
        <v>18.724</v>
      </c>
      <c r="N236" s="17">
        <v>1</v>
      </c>
      <c r="O236" s="17">
        <v>0</v>
      </c>
      <c r="P236" s="6">
        <v>0</v>
      </c>
      <c r="Q236" s="17">
        <v>0</v>
      </c>
      <c r="R236" s="17">
        <f t="shared" si="40"/>
        <v>0</v>
      </c>
      <c r="S236" s="17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17">
        <v>0</v>
      </c>
      <c r="AB236" s="6">
        <v>0</v>
      </c>
      <c r="AC236" s="6">
        <v>0</v>
      </c>
      <c r="AD236" s="17">
        <v>0</v>
      </c>
      <c r="AE236" s="6">
        <f t="shared" si="35"/>
        <v>0</v>
      </c>
      <c r="AF236" s="16">
        <v>15.65</v>
      </c>
      <c r="AG236" s="5">
        <f t="shared" si="39"/>
        <v>3.5995000000000004</v>
      </c>
      <c r="AH236" s="14" t="s">
        <v>1251</v>
      </c>
      <c r="AI236" s="5">
        <v>0</v>
      </c>
      <c r="AJ236" s="6">
        <v>38</v>
      </c>
      <c r="AK236" s="5">
        <f t="shared" si="36"/>
        <v>3.8000000000000003</v>
      </c>
      <c r="AL236" s="5">
        <f t="shared" si="37"/>
        <v>7.3995000000000006</v>
      </c>
      <c r="AM236" s="5">
        <f t="shared" si="38"/>
        <v>26.1235</v>
      </c>
    </row>
    <row r="237" spans="1:39" x14ac:dyDescent="0.2">
      <c r="A237" s="12">
        <v>235</v>
      </c>
      <c r="B237" s="6" t="s">
        <v>392</v>
      </c>
      <c r="C237" s="6" t="s">
        <v>412</v>
      </c>
      <c r="D237" s="6" t="s">
        <v>411</v>
      </c>
      <c r="F237" s="6" t="s">
        <v>392</v>
      </c>
      <c r="G237" s="6">
        <v>1147</v>
      </c>
      <c r="H237" s="5">
        <f t="shared" si="31"/>
        <v>13.764000000000001</v>
      </c>
      <c r="I237" s="13">
        <v>29</v>
      </c>
      <c r="J237" s="5">
        <f t="shared" si="32"/>
        <v>3.48</v>
      </c>
      <c r="K237" s="6">
        <v>12</v>
      </c>
      <c r="L237" s="5">
        <f t="shared" si="33"/>
        <v>2.4000000000000004</v>
      </c>
      <c r="M237" s="5">
        <f t="shared" si="34"/>
        <v>19.643999999999998</v>
      </c>
      <c r="N237" s="17" t="s">
        <v>924</v>
      </c>
      <c r="O237" s="17">
        <v>5</v>
      </c>
      <c r="P237" s="6">
        <v>0</v>
      </c>
      <c r="Q237" s="17">
        <v>0</v>
      </c>
      <c r="R237" s="17">
        <f t="shared" si="40"/>
        <v>5</v>
      </c>
      <c r="S237" s="17">
        <v>0</v>
      </c>
      <c r="T237" s="6">
        <v>0</v>
      </c>
      <c r="U237" s="6">
        <v>2</v>
      </c>
      <c r="V237" s="6">
        <v>3</v>
      </c>
      <c r="W237" s="6">
        <v>0</v>
      </c>
      <c r="X237" s="6">
        <v>0</v>
      </c>
      <c r="Y237" s="6">
        <v>3</v>
      </c>
      <c r="Z237" s="6">
        <v>3</v>
      </c>
      <c r="AA237" s="17">
        <v>0</v>
      </c>
      <c r="AB237" s="6">
        <v>0</v>
      </c>
      <c r="AC237" s="6">
        <v>0</v>
      </c>
      <c r="AD237" s="17">
        <v>0</v>
      </c>
      <c r="AE237" s="6">
        <f t="shared" si="35"/>
        <v>13</v>
      </c>
      <c r="AF237" s="14">
        <v>68.3</v>
      </c>
      <c r="AG237" s="5">
        <f t="shared" si="39"/>
        <v>7</v>
      </c>
      <c r="AH237" s="14" t="s">
        <v>1251</v>
      </c>
      <c r="AI237" s="5">
        <v>0</v>
      </c>
      <c r="AJ237" s="6">
        <v>0</v>
      </c>
      <c r="AK237" s="5">
        <f t="shared" si="36"/>
        <v>0</v>
      </c>
      <c r="AL237" s="5">
        <f t="shared" si="37"/>
        <v>7</v>
      </c>
      <c r="AM237" s="5">
        <f t="shared" si="38"/>
        <v>39.643999999999998</v>
      </c>
    </row>
    <row r="238" spans="1:39" x14ac:dyDescent="0.2">
      <c r="A238" s="12">
        <v>236</v>
      </c>
      <c r="B238" s="6" t="s">
        <v>392</v>
      </c>
      <c r="C238" s="6" t="s">
        <v>341</v>
      </c>
      <c r="D238" s="6" t="s">
        <v>413</v>
      </c>
      <c r="E238" s="6" t="s">
        <v>414</v>
      </c>
      <c r="F238" s="6" t="s">
        <v>392</v>
      </c>
      <c r="G238" s="6">
        <v>868</v>
      </c>
      <c r="H238" s="5">
        <f t="shared" si="31"/>
        <v>10.416</v>
      </c>
      <c r="I238" s="13">
        <v>62</v>
      </c>
      <c r="J238" s="5">
        <f t="shared" si="32"/>
        <v>7.4399999999999995</v>
      </c>
      <c r="K238" s="6">
        <v>23</v>
      </c>
      <c r="L238" s="5">
        <f t="shared" si="33"/>
        <v>4.6000000000000005</v>
      </c>
      <c r="M238" s="5">
        <f t="shared" si="34"/>
        <v>22.456000000000003</v>
      </c>
      <c r="N238" s="17">
        <v>1</v>
      </c>
      <c r="O238" s="17">
        <v>0</v>
      </c>
      <c r="P238" s="6">
        <v>2</v>
      </c>
      <c r="Q238" s="17">
        <v>3</v>
      </c>
      <c r="R238" s="17">
        <f t="shared" si="40"/>
        <v>3</v>
      </c>
      <c r="S238" s="17">
        <v>0</v>
      </c>
      <c r="T238" s="6">
        <v>0</v>
      </c>
      <c r="U238" s="6">
        <v>0</v>
      </c>
      <c r="V238" s="6">
        <v>0</v>
      </c>
      <c r="W238" s="14" t="s">
        <v>1268</v>
      </c>
      <c r="X238" s="14">
        <v>0</v>
      </c>
      <c r="Y238" s="6">
        <v>1</v>
      </c>
      <c r="Z238" s="6">
        <v>2</v>
      </c>
      <c r="AA238" s="17">
        <v>0</v>
      </c>
      <c r="AB238" s="6">
        <v>0</v>
      </c>
      <c r="AC238" s="6">
        <v>0</v>
      </c>
      <c r="AD238" s="17">
        <v>0</v>
      </c>
      <c r="AE238" s="6">
        <f t="shared" si="35"/>
        <v>5</v>
      </c>
      <c r="AF238" s="14" t="s">
        <v>1251</v>
      </c>
      <c r="AG238" s="5">
        <v>0</v>
      </c>
      <c r="AH238" s="14" t="s">
        <v>1251</v>
      </c>
      <c r="AI238" s="5">
        <v>0</v>
      </c>
      <c r="AJ238" s="6">
        <v>3</v>
      </c>
      <c r="AK238" s="5">
        <f t="shared" si="36"/>
        <v>0.30000000000000004</v>
      </c>
      <c r="AL238" s="5">
        <f t="shared" si="37"/>
        <v>0.30000000000000004</v>
      </c>
      <c r="AM238" s="5">
        <f t="shared" si="38"/>
        <v>27.756000000000004</v>
      </c>
    </row>
    <row r="239" spans="1:39" x14ac:dyDescent="0.2">
      <c r="A239" s="12">
        <v>237</v>
      </c>
      <c r="B239" s="6" t="s">
        <v>392</v>
      </c>
      <c r="C239" s="6" t="s">
        <v>1271</v>
      </c>
      <c r="D239" s="6" t="s">
        <v>415</v>
      </c>
      <c r="E239" s="6" t="s">
        <v>416</v>
      </c>
      <c r="F239" s="6" t="s">
        <v>392</v>
      </c>
      <c r="G239" s="6">
        <v>705</v>
      </c>
      <c r="H239" s="5">
        <f t="shared" si="31"/>
        <v>8.4600000000000009</v>
      </c>
      <c r="I239" s="13">
        <v>62</v>
      </c>
      <c r="J239" s="5">
        <f t="shared" si="32"/>
        <v>7.4399999999999995</v>
      </c>
      <c r="K239" s="6">
        <v>23</v>
      </c>
      <c r="L239" s="5">
        <f t="shared" si="33"/>
        <v>4.6000000000000005</v>
      </c>
      <c r="M239" s="5">
        <f t="shared" si="34"/>
        <v>20.5</v>
      </c>
      <c r="N239" s="17">
        <v>1</v>
      </c>
      <c r="O239" s="17">
        <v>0</v>
      </c>
      <c r="P239" s="6">
        <v>2</v>
      </c>
      <c r="Q239" s="17">
        <v>3</v>
      </c>
      <c r="R239" s="17">
        <f t="shared" si="40"/>
        <v>3</v>
      </c>
      <c r="S239" s="17">
        <v>0</v>
      </c>
      <c r="T239" s="6">
        <v>0</v>
      </c>
      <c r="U239" s="6">
        <v>0</v>
      </c>
      <c r="V239" s="6">
        <v>0</v>
      </c>
      <c r="W239" s="14" t="s">
        <v>1268</v>
      </c>
      <c r="X239" s="14">
        <v>0</v>
      </c>
      <c r="Y239" s="6">
        <v>0</v>
      </c>
      <c r="Z239" s="6">
        <v>0</v>
      </c>
      <c r="AA239" s="17">
        <v>0</v>
      </c>
      <c r="AB239" s="6">
        <v>0</v>
      </c>
      <c r="AC239" s="6">
        <v>0</v>
      </c>
      <c r="AD239" s="17">
        <v>0</v>
      </c>
      <c r="AE239" s="6">
        <f t="shared" si="35"/>
        <v>3</v>
      </c>
      <c r="AF239" s="14" t="s">
        <v>1251</v>
      </c>
      <c r="AG239" s="5">
        <v>0</v>
      </c>
      <c r="AH239" s="14" t="s">
        <v>1251</v>
      </c>
      <c r="AI239" s="5">
        <v>0</v>
      </c>
      <c r="AJ239" s="6">
        <v>15</v>
      </c>
      <c r="AK239" s="5">
        <f t="shared" si="36"/>
        <v>1.5</v>
      </c>
      <c r="AL239" s="5">
        <f t="shared" si="37"/>
        <v>1.5</v>
      </c>
      <c r="AM239" s="5">
        <f t="shared" si="38"/>
        <v>25</v>
      </c>
    </row>
    <row r="240" spans="1:39" x14ac:dyDescent="0.2">
      <c r="A240" s="12">
        <v>238</v>
      </c>
      <c r="B240" s="6" t="s">
        <v>392</v>
      </c>
      <c r="C240" s="6" t="s">
        <v>114</v>
      </c>
      <c r="D240" s="6" t="s">
        <v>417</v>
      </c>
      <c r="E240" s="6" t="s">
        <v>1032</v>
      </c>
      <c r="F240" s="6" t="s">
        <v>392</v>
      </c>
      <c r="G240" s="6">
        <v>952</v>
      </c>
      <c r="H240" s="5">
        <f t="shared" si="31"/>
        <v>11.423999999999999</v>
      </c>
      <c r="I240" s="13">
        <v>63</v>
      </c>
      <c r="J240" s="5">
        <f t="shared" si="32"/>
        <v>7.56</v>
      </c>
      <c r="K240" s="6">
        <v>23</v>
      </c>
      <c r="L240" s="5">
        <f t="shared" si="33"/>
        <v>4.6000000000000005</v>
      </c>
      <c r="M240" s="5">
        <f t="shared" si="34"/>
        <v>23.584</v>
      </c>
      <c r="N240" s="17">
        <v>1</v>
      </c>
      <c r="O240" s="17">
        <v>0</v>
      </c>
      <c r="P240" s="6">
        <v>2</v>
      </c>
      <c r="Q240" s="17">
        <v>3</v>
      </c>
      <c r="R240" s="17">
        <f t="shared" si="40"/>
        <v>3</v>
      </c>
      <c r="S240" s="17">
        <v>0</v>
      </c>
      <c r="T240" s="6">
        <v>0</v>
      </c>
      <c r="U240" s="6">
        <v>0</v>
      </c>
      <c r="V240" s="6">
        <v>0</v>
      </c>
      <c r="W240" s="14" t="s">
        <v>1268</v>
      </c>
      <c r="X240" s="14">
        <v>0</v>
      </c>
      <c r="Y240" s="6">
        <v>1</v>
      </c>
      <c r="Z240" s="6">
        <v>2</v>
      </c>
      <c r="AA240" s="17">
        <v>0</v>
      </c>
      <c r="AB240" s="6">
        <v>0</v>
      </c>
      <c r="AC240" s="6">
        <v>0</v>
      </c>
      <c r="AD240" s="17">
        <v>0</v>
      </c>
      <c r="AE240" s="6">
        <f t="shared" si="35"/>
        <v>5</v>
      </c>
      <c r="AF240" s="14" t="s">
        <v>1251</v>
      </c>
      <c r="AG240" s="5">
        <v>0</v>
      </c>
      <c r="AH240" s="14" t="s">
        <v>1251</v>
      </c>
      <c r="AI240" s="5">
        <v>0</v>
      </c>
      <c r="AJ240" s="6">
        <v>0</v>
      </c>
      <c r="AK240" s="5">
        <f t="shared" si="36"/>
        <v>0</v>
      </c>
      <c r="AL240" s="5">
        <f t="shared" si="37"/>
        <v>0</v>
      </c>
      <c r="AM240" s="5">
        <f t="shared" si="38"/>
        <v>28.584</v>
      </c>
    </row>
    <row r="241" spans="1:39" x14ac:dyDescent="0.2">
      <c r="A241" s="12">
        <v>239</v>
      </c>
      <c r="B241" s="6" t="s">
        <v>392</v>
      </c>
      <c r="C241" s="6" t="s">
        <v>114</v>
      </c>
      <c r="D241" s="6" t="s">
        <v>418</v>
      </c>
      <c r="E241" s="6" t="s">
        <v>936</v>
      </c>
      <c r="F241" s="6" t="s">
        <v>355</v>
      </c>
      <c r="G241" s="6">
        <v>1221</v>
      </c>
      <c r="H241" s="5">
        <f t="shared" si="31"/>
        <v>14.652000000000001</v>
      </c>
      <c r="I241" s="13">
        <v>116</v>
      </c>
      <c r="J241" s="5">
        <f t="shared" si="32"/>
        <v>13.92</v>
      </c>
      <c r="K241" s="6">
        <v>29</v>
      </c>
      <c r="L241" s="5">
        <f t="shared" si="33"/>
        <v>5.8000000000000007</v>
      </c>
      <c r="M241" s="5">
        <f t="shared" si="34"/>
        <v>34.372</v>
      </c>
      <c r="N241" s="17">
        <v>1</v>
      </c>
      <c r="O241" s="17">
        <v>0</v>
      </c>
      <c r="P241" s="6">
        <v>2</v>
      </c>
      <c r="Q241" s="17">
        <v>3</v>
      </c>
      <c r="R241" s="17">
        <f t="shared" si="40"/>
        <v>3</v>
      </c>
      <c r="S241" s="17">
        <v>0</v>
      </c>
      <c r="T241" s="6">
        <v>0</v>
      </c>
      <c r="U241" s="6">
        <v>0</v>
      </c>
      <c r="V241" s="6">
        <v>0</v>
      </c>
      <c r="W241" s="14" t="s">
        <v>1268</v>
      </c>
      <c r="X241" s="14">
        <v>0</v>
      </c>
      <c r="Y241" s="6">
        <v>1</v>
      </c>
      <c r="Z241" s="6">
        <v>2</v>
      </c>
      <c r="AA241" s="17">
        <v>0</v>
      </c>
      <c r="AB241" s="6">
        <v>0</v>
      </c>
      <c r="AC241" s="6">
        <v>0</v>
      </c>
      <c r="AD241" s="17">
        <v>0</v>
      </c>
      <c r="AE241" s="6">
        <f t="shared" si="35"/>
        <v>5</v>
      </c>
      <c r="AF241" s="14" t="s">
        <v>1251</v>
      </c>
      <c r="AG241" s="5">
        <v>0</v>
      </c>
      <c r="AH241" s="14" t="s">
        <v>1251</v>
      </c>
      <c r="AI241" s="5">
        <v>0</v>
      </c>
      <c r="AJ241" s="6">
        <v>42</v>
      </c>
      <c r="AK241" s="5">
        <f t="shared" si="36"/>
        <v>4.2</v>
      </c>
      <c r="AL241" s="5">
        <f t="shared" si="37"/>
        <v>4.2</v>
      </c>
      <c r="AM241" s="5">
        <f t="shared" si="38"/>
        <v>43.572000000000003</v>
      </c>
    </row>
    <row r="242" spans="1:39" ht="12.75" x14ac:dyDescent="0.2">
      <c r="A242" s="12">
        <v>240</v>
      </c>
      <c r="B242" s="6" t="s">
        <v>392</v>
      </c>
      <c r="C242" s="6" t="s">
        <v>1269</v>
      </c>
      <c r="D242" s="6" t="s">
        <v>419</v>
      </c>
      <c r="E242" s="6" t="s">
        <v>1049</v>
      </c>
      <c r="F242" s="6" t="s">
        <v>392</v>
      </c>
      <c r="G242" s="6">
        <v>1182</v>
      </c>
      <c r="H242" s="5">
        <f t="shared" si="31"/>
        <v>14.184000000000001</v>
      </c>
      <c r="I242" s="13">
        <v>134</v>
      </c>
      <c r="J242" s="5">
        <f t="shared" si="32"/>
        <v>16.079999999999998</v>
      </c>
      <c r="K242" s="6">
        <v>37</v>
      </c>
      <c r="L242" s="5">
        <f t="shared" si="33"/>
        <v>7.4</v>
      </c>
      <c r="M242" s="5">
        <f t="shared" si="34"/>
        <v>37.664000000000001</v>
      </c>
      <c r="N242" s="17">
        <v>1</v>
      </c>
      <c r="O242" s="17">
        <v>0</v>
      </c>
      <c r="P242" s="6">
        <v>2</v>
      </c>
      <c r="Q242" s="17">
        <v>3</v>
      </c>
      <c r="R242" s="17">
        <f t="shared" si="40"/>
        <v>3</v>
      </c>
      <c r="S242" s="17">
        <v>0</v>
      </c>
      <c r="T242" s="6">
        <v>0</v>
      </c>
      <c r="U242" s="6">
        <v>0</v>
      </c>
      <c r="V242" s="6">
        <v>0</v>
      </c>
      <c r="W242" s="14">
        <v>10</v>
      </c>
      <c r="X242" s="14">
        <v>10</v>
      </c>
      <c r="Y242" s="6">
        <v>2</v>
      </c>
      <c r="Z242" s="6">
        <v>2</v>
      </c>
      <c r="AA242" s="17">
        <v>0</v>
      </c>
      <c r="AB242" s="6">
        <v>0</v>
      </c>
      <c r="AC242" s="6">
        <v>0</v>
      </c>
      <c r="AD242" s="17">
        <v>0</v>
      </c>
      <c r="AE242" s="6">
        <f t="shared" si="35"/>
        <v>15</v>
      </c>
      <c r="AF242" s="16">
        <v>14.8</v>
      </c>
      <c r="AG242" s="5">
        <f t="shared" si="39"/>
        <v>3.4040000000000004</v>
      </c>
      <c r="AH242" s="14" t="s">
        <v>1251</v>
      </c>
      <c r="AI242" s="5">
        <v>0</v>
      </c>
      <c r="AJ242" s="6">
        <v>93</v>
      </c>
      <c r="AK242" s="5">
        <f t="shared" si="36"/>
        <v>6</v>
      </c>
      <c r="AL242" s="5">
        <f t="shared" si="37"/>
        <v>9.4039999999999999</v>
      </c>
      <c r="AM242" s="5">
        <f t="shared" si="38"/>
        <v>62.067999999999998</v>
      </c>
    </row>
    <row r="243" spans="1:39" x14ac:dyDescent="0.2">
      <c r="A243" s="12">
        <v>241</v>
      </c>
      <c r="B243" s="6" t="s">
        <v>392</v>
      </c>
      <c r="C243" s="6" t="s">
        <v>420</v>
      </c>
      <c r="D243" s="6" t="s">
        <v>421</v>
      </c>
      <c r="E243" s="6" t="s">
        <v>1050</v>
      </c>
      <c r="F243" s="6" t="s">
        <v>392</v>
      </c>
      <c r="G243" s="6">
        <v>719</v>
      </c>
      <c r="H243" s="5">
        <f t="shared" si="31"/>
        <v>8.6280000000000001</v>
      </c>
      <c r="I243" s="13">
        <v>109</v>
      </c>
      <c r="J243" s="5">
        <f t="shared" si="32"/>
        <v>13.08</v>
      </c>
      <c r="K243" s="6">
        <v>24</v>
      </c>
      <c r="L243" s="5">
        <f t="shared" si="33"/>
        <v>4.8000000000000007</v>
      </c>
      <c r="M243" s="5">
        <f t="shared" si="34"/>
        <v>26.507999999999999</v>
      </c>
      <c r="N243" s="17">
        <v>1</v>
      </c>
      <c r="O243" s="17">
        <v>0</v>
      </c>
      <c r="P243" s="6">
        <v>2</v>
      </c>
      <c r="Q243" s="17">
        <v>3</v>
      </c>
      <c r="R243" s="17">
        <f t="shared" si="40"/>
        <v>3</v>
      </c>
      <c r="S243" s="17">
        <v>0</v>
      </c>
      <c r="T243" s="6">
        <v>0</v>
      </c>
      <c r="U243" s="6">
        <v>0</v>
      </c>
      <c r="V243" s="6">
        <v>0</v>
      </c>
      <c r="W243" s="14">
        <v>2</v>
      </c>
      <c r="X243" s="14">
        <v>5</v>
      </c>
      <c r="Y243" s="6">
        <v>1</v>
      </c>
      <c r="Z243" s="6">
        <v>2</v>
      </c>
      <c r="AA243" s="17">
        <v>0</v>
      </c>
      <c r="AB243" s="6">
        <v>0</v>
      </c>
      <c r="AC243" s="6">
        <v>0</v>
      </c>
      <c r="AD243" s="17">
        <v>0</v>
      </c>
      <c r="AE243" s="6">
        <f t="shared" si="35"/>
        <v>10</v>
      </c>
      <c r="AF243" s="14" t="s">
        <v>1251</v>
      </c>
      <c r="AG243" s="5">
        <v>0</v>
      </c>
      <c r="AH243" s="14" t="s">
        <v>1251</v>
      </c>
      <c r="AI243" s="5">
        <v>0</v>
      </c>
      <c r="AJ243" s="6">
        <v>49</v>
      </c>
      <c r="AK243" s="5">
        <f t="shared" si="36"/>
        <v>4.9000000000000004</v>
      </c>
      <c r="AL243" s="5">
        <f t="shared" si="37"/>
        <v>4.9000000000000004</v>
      </c>
      <c r="AM243" s="5">
        <f t="shared" si="38"/>
        <v>41.407999999999994</v>
      </c>
    </row>
    <row r="244" spans="1:39" ht="12.75" x14ac:dyDescent="0.2">
      <c r="A244" s="12">
        <v>242</v>
      </c>
      <c r="B244" s="6" t="s">
        <v>392</v>
      </c>
      <c r="C244" s="6" t="s">
        <v>1270</v>
      </c>
      <c r="D244" s="6" t="s">
        <v>422</v>
      </c>
      <c r="E244" s="6" t="s">
        <v>1051</v>
      </c>
      <c r="F244" s="6" t="s">
        <v>392</v>
      </c>
      <c r="G244" s="6">
        <v>835</v>
      </c>
      <c r="H244" s="5">
        <f t="shared" si="31"/>
        <v>10.02</v>
      </c>
      <c r="I244" s="13">
        <v>77</v>
      </c>
      <c r="J244" s="5">
        <f t="shared" si="32"/>
        <v>9.24</v>
      </c>
      <c r="K244" s="6">
        <v>32</v>
      </c>
      <c r="L244" s="5">
        <f t="shared" si="33"/>
        <v>6.4</v>
      </c>
      <c r="M244" s="5">
        <f t="shared" si="34"/>
        <v>25.659999999999997</v>
      </c>
      <c r="N244" s="17">
        <v>1</v>
      </c>
      <c r="O244" s="17">
        <v>0</v>
      </c>
      <c r="P244" s="6">
        <v>2</v>
      </c>
      <c r="Q244" s="17">
        <v>3</v>
      </c>
      <c r="R244" s="17">
        <f t="shared" si="40"/>
        <v>3</v>
      </c>
      <c r="S244" s="17">
        <v>0</v>
      </c>
      <c r="T244" s="6">
        <v>0</v>
      </c>
      <c r="U244" s="6">
        <v>2</v>
      </c>
      <c r="V244" s="6">
        <v>0</v>
      </c>
      <c r="W244" s="14" t="s">
        <v>1268</v>
      </c>
      <c r="X244" s="14">
        <v>4</v>
      </c>
      <c r="Y244" s="6">
        <v>0</v>
      </c>
      <c r="Z244" s="6">
        <v>0</v>
      </c>
      <c r="AA244" s="17">
        <v>0</v>
      </c>
      <c r="AB244" s="6">
        <v>0</v>
      </c>
      <c r="AC244" s="6">
        <v>0</v>
      </c>
      <c r="AD244" s="17">
        <v>0</v>
      </c>
      <c r="AE244" s="6">
        <f t="shared" si="35"/>
        <v>9</v>
      </c>
      <c r="AF244" s="16">
        <v>22.85</v>
      </c>
      <c r="AG244" s="5">
        <f t="shared" si="39"/>
        <v>5.2555000000000005</v>
      </c>
      <c r="AH244" s="14" t="s">
        <v>1251</v>
      </c>
      <c r="AI244" s="5">
        <v>0</v>
      </c>
      <c r="AJ244" s="6">
        <v>11</v>
      </c>
      <c r="AK244" s="5">
        <f t="shared" si="36"/>
        <v>1.1000000000000001</v>
      </c>
      <c r="AL244" s="5">
        <f t="shared" si="37"/>
        <v>6.355500000000001</v>
      </c>
      <c r="AM244" s="5">
        <f t="shared" si="38"/>
        <v>41.015499999999996</v>
      </c>
    </row>
    <row r="245" spans="1:39" ht="12.75" x14ac:dyDescent="0.2">
      <c r="A245" s="12">
        <v>243</v>
      </c>
      <c r="B245" s="6" t="s">
        <v>392</v>
      </c>
      <c r="C245" s="6" t="s">
        <v>1270</v>
      </c>
      <c r="D245" s="6" t="s">
        <v>423</v>
      </c>
      <c r="E245" s="6" t="s">
        <v>1052</v>
      </c>
      <c r="F245" s="6" t="s">
        <v>355</v>
      </c>
      <c r="G245" s="6">
        <v>957</v>
      </c>
      <c r="H245" s="5">
        <f t="shared" si="31"/>
        <v>11.484</v>
      </c>
      <c r="I245" s="13">
        <v>106</v>
      </c>
      <c r="J245" s="5">
        <f t="shared" si="32"/>
        <v>12.719999999999999</v>
      </c>
      <c r="K245" s="6">
        <v>32</v>
      </c>
      <c r="L245" s="5">
        <f t="shared" si="33"/>
        <v>6.4</v>
      </c>
      <c r="M245" s="5">
        <f t="shared" si="34"/>
        <v>30.603999999999999</v>
      </c>
      <c r="N245" s="17">
        <v>1</v>
      </c>
      <c r="O245" s="17">
        <v>0</v>
      </c>
      <c r="P245" s="6">
        <v>2</v>
      </c>
      <c r="Q245" s="17">
        <v>3</v>
      </c>
      <c r="R245" s="17">
        <f t="shared" si="40"/>
        <v>3</v>
      </c>
      <c r="S245" s="17">
        <v>0</v>
      </c>
      <c r="T245" s="6">
        <v>0</v>
      </c>
      <c r="U245" s="6">
        <v>0</v>
      </c>
      <c r="V245" s="6">
        <v>0</v>
      </c>
      <c r="W245" s="14">
        <v>9</v>
      </c>
      <c r="X245" s="14">
        <v>8</v>
      </c>
      <c r="Y245" s="6">
        <v>0</v>
      </c>
      <c r="Z245" s="6">
        <v>0</v>
      </c>
      <c r="AA245" s="17">
        <v>0</v>
      </c>
      <c r="AB245" s="6">
        <v>0</v>
      </c>
      <c r="AC245" s="6">
        <v>0</v>
      </c>
      <c r="AD245" s="17">
        <v>0</v>
      </c>
      <c r="AE245" s="6">
        <f t="shared" si="35"/>
        <v>11</v>
      </c>
      <c r="AF245" s="16">
        <v>11.5</v>
      </c>
      <c r="AG245" s="5">
        <f t="shared" si="39"/>
        <v>2.645</v>
      </c>
      <c r="AH245" s="14" t="s">
        <v>1251</v>
      </c>
      <c r="AI245" s="5">
        <v>0</v>
      </c>
      <c r="AJ245" s="6">
        <v>27</v>
      </c>
      <c r="AK245" s="5">
        <f t="shared" si="36"/>
        <v>2.7</v>
      </c>
      <c r="AL245" s="5">
        <f t="shared" si="37"/>
        <v>5.3450000000000006</v>
      </c>
      <c r="AM245" s="5">
        <f t="shared" si="38"/>
        <v>46.948999999999998</v>
      </c>
    </row>
    <row r="246" spans="1:39" ht="12.75" x14ac:dyDescent="0.2">
      <c r="A246" s="12">
        <v>244</v>
      </c>
      <c r="B246" s="6" t="s">
        <v>392</v>
      </c>
      <c r="C246" s="6" t="s">
        <v>1270</v>
      </c>
      <c r="D246" s="6" t="s">
        <v>424</v>
      </c>
      <c r="E246" s="6" t="s">
        <v>1053</v>
      </c>
      <c r="F246" s="6" t="s">
        <v>392</v>
      </c>
      <c r="G246" s="6">
        <v>656</v>
      </c>
      <c r="H246" s="5">
        <f t="shared" si="31"/>
        <v>7.8719999999999999</v>
      </c>
      <c r="I246" s="13">
        <v>80</v>
      </c>
      <c r="J246" s="5">
        <f t="shared" si="32"/>
        <v>9.6</v>
      </c>
      <c r="K246" s="6">
        <v>29</v>
      </c>
      <c r="L246" s="5">
        <f t="shared" si="33"/>
        <v>5.8000000000000007</v>
      </c>
      <c r="M246" s="5">
        <f t="shared" si="34"/>
        <v>23.272000000000002</v>
      </c>
      <c r="N246" s="17">
        <v>1</v>
      </c>
      <c r="O246" s="17">
        <v>0</v>
      </c>
      <c r="P246" s="6">
        <v>2</v>
      </c>
      <c r="Q246" s="17">
        <v>3</v>
      </c>
      <c r="R246" s="17">
        <f t="shared" si="40"/>
        <v>3</v>
      </c>
      <c r="S246" s="17">
        <v>0</v>
      </c>
      <c r="T246" s="6">
        <v>0</v>
      </c>
      <c r="U246" s="6">
        <v>0</v>
      </c>
      <c r="V246" s="6">
        <v>0</v>
      </c>
      <c r="W246" s="14">
        <v>9</v>
      </c>
      <c r="X246" s="14">
        <v>4</v>
      </c>
      <c r="Y246" s="6">
        <v>0</v>
      </c>
      <c r="Z246" s="6">
        <v>0</v>
      </c>
      <c r="AA246" s="17">
        <v>0</v>
      </c>
      <c r="AB246" s="6">
        <v>0</v>
      </c>
      <c r="AC246" s="6">
        <v>0</v>
      </c>
      <c r="AD246" s="17">
        <v>0</v>
      </c>
      <c r="AE246" s="6">
        <f t="shared" si="35"/>
        <v>7</v>
      </c>
      <c r="AF246" s="16">
        <v>11.56</v>
      </c>
      <c r="AG246" s="5">
        <f t="shared" si="39"/>
        <v>2.6588000000000003</v>
      </c>
      <c r="AH246" s="14" t="s">
        <v>1251</v>
      </c>
      <c r="AI246" s="5">
        <v>0</v>
      </c>
      <c r="AJ246" s="6">
        <v>16</v>
      </c>
      <c r="AK246" s="5">
        <f t="shared" si="36"/>
        <v>1.6</v>
      </c>
      <c r="AL246" s="5">
        <f t="shared" si="37"/>
        <v>4.2588000000000008</v>
      </c>
      <c r="AM246" s="5">
        <f t="shared" si="38"/>
        <v>34.530799999999999</v>
      </c>
    </row>
    <row r="247" spans="1:39" x14ac:dyDescent="0.2">
      <c r="A247" s="12">
        <v>245</v>
      </c>
      <c r="B247" s="6" t="s">
        <v>392</v>
      </c>
      <c r="C247" s="6" t="s">
        <v>1270</v>
      </c>
      <c r="D247" s="6" t="s">
        <v>425</v>
      </c>
      <c r="E247" s="6" t="s">
        <v>1054</v>
      </c>
      <c r="F247" s="6" t="s">
        <v>392</v>
      </c>
      <c r="G247" s="6">
        <v>878</v>
      </c>
      <c r="H247" s="5">
        <f t="shared" si="31"/>
        <v>10.536</v>
      </c>
      <c r="I247" s="13">
        <v>86</v>
      </c>
      <c r="J247" s="5">
        <f t="shared" si="32"/>
        <v>10.32</v>
      </c>
      <c r="K247" s="6">
        <v>32</v>
      </c>
      <c r="L247" s="5">
        <f t="shared" si="33"/>
        <v>6.4</v>
      </c>
      <c r="M247" s="5">
        <f t="shared" si="34"/>
        <v>27.256</v>
      </c>
      <c r="N247" s="17">
        <v>1</v>
      </c>
      <c r="O247" s="17">
        <v>0</v>
      </c>
      <c r="P247" s="6">
        <v>2</v>
      </c>
      <c r="Q247" s="17">
        <v>3</v>
      </c>
      <c r="R247" s="17">
        <f t="shared" si="40"/>
        <v>3</v>
      </c>
      <c r="S247" s="17">
        <v>0</v>
      </c>
      <c r="T247" s="6">
        <v>0</v>
      </c>
      <c r="U247" s="6">
        <v>0</v>
      </c>
      <c r="V247" s="6">
        <v>0</v>
      </c>
      <c r="W247" s="14">
        <v>9</v>
      </c>
      <c r="X247" s="14">
        <v>11</v>
      </c>
      <c r="Y247" s="6">
        <v>0</v>
      </c>
      <c r="Z247" s="6">
        <v>0</v>
      </c>
      <c r="AA247" s="17">
        <v>0</v>
      </c>
      <c r="AB247" s="6">
        <v>0</v>
      </c>
      <c r="AC247" s="6">
        <v>0</v>
      </c>
      <c r="AD247" s="17">
        <v>0</v>
      </c>
      <c r="AE247" s="6">
        <f t="shared" si="35"/>
        <v>14</v>
      </c>
      <c r="AF247" s="14" t="s">
        <v>1251</v>
      </c>
      <c r="AG247" s="5">
        <v>0</v>
      </c>
      <c r="AH247" s="14" t="s">
        <v>1251</v>
      </c>
      <c r="AI247" s="5">
        <v>0</v>
      </c>
      <c r="AJ247" s="6">
        <v>6</v>
      </c>
      <c r="AK247" s="5">
        <f t="shared" si="36"/>
        <v>0.60000000000000009</v>
      </c>
      <c r="AL247" s="5">
        <f t="shared" si="37"/>
        <v>0.60000000000000009</v>
      </c>
      <c r="AM247" s="5">
        <f t="shared" si="38"/>
        <v>41.856000000000002</v>
      </c>
    </row>
    <row r="248" spans="1:39" x14ac:dyDescent="0.2">
      <c r="A248" s="12">
        <v>246</v>
      </c>
      <c r="B248" s="6" t="s">
        <v>392</v>
      </c>
      <c r="C248" s="6" t="s">
        <v>426</v>
      </c>
      <c r="D248" s="6" t="s">
        <v>427</v>
      </c>
      <c r="E248" s="6" t="s">
        <v>428</v>
      </c>
      <c r="F248" s="6" t="s">
        <v>392</v>
      </c>
      <c r="G248" s="6">
        <v>272</v>
      </c>
      <c r="H248" s="5">
        <f t="shared" si="31"/>
        <v>3.2640000000000002</v>
      </c>
      <c r="I248" s="13">
        <v>18</v>
      </c>
      <c r="J248" s="5">
        <f t="shared" si="32"/>
        <v>2.16</v>
      </c>
      <c r="K248" s="6">
        <v>26</v>
      </c>
      <c r="L248" s="5">
        <f t="shared" si="33"/>
        <v>5.2</v>
      </c>
      <c r="M248" s="5">
        <f t="shared" si="34"/>
        <v>10.624000000000001</v>
      </c>
      <c r="N248" s="17" t="s">
        <v>924</v>
      </c>
      <c r="O248" s="17">
        <v>5</v>
      </c>
      <c r="P248" s="6">
        <v>2</v>
      </c>
      <c r="Q248" s="17">
        <v>3</v>
      </c>
      <c r="R248" s="17">
        <f t="shared" si="40"/>
        <v>5</v>
      </c>
      <c r="S248" s="17">
        <v>0</v>
      </c>
      <c r="T248" s="6">
        <v>0</v>
      </c>
      <c r="U248" s="6">
        <v>0</v>
      </c>
      <c r="V248" s="6">
        <v>0</v>
      </c>
      <c r="W248" s="14" t="s">
        <v>1268</v>
      </c>
      <c r="X248" s="14">
        <v>0</v>
      </c>
      <c r="Y248" s="6">
        <v>0</v>
      </c>
      <c r="Z248" s="6">
        <v>0</v>
      </c>
      <c r="AA248" s="17">
        <v>0</v>
      </c>
      <c r="AB248" s="6">
        <v>0</v>
      </c>
      <c r="AC248" s="6">
        <v>0</v>
      </c>
      <c r="AD248" s="17">
        <v>0</v>
      </c>
      <c r="AE248" s="6">
        <f t="shared" si="35"/>
        <v>5</v>
      </c>
      <c r="AF248" s="14" t="s">
        <v>1251</v>
      </c>
      <c r="AG248" s="5">
        <v>0</v>
      </c>
      <c r="AH248" s="14" t="s">
        <v>1251</v>
      </c>
      <c r="AI248" s="5">
        <v>0</v>
      </c>
      <c r="AJ248" s="6">
        <v>2</v>
      </c>
      <c r="AK248" s="5">
        <f t="shared" si="36"/>
        <v>0.2</v>
      </c>
      <c r="AL248" s="5">
        <f t="shared" si="37"/>
        <v>0.2</v>
      </c>
      <c r="AM248" s="5">
        <f t="shared" si="38"/>
        <v>15.824</v>
      </c>
    </row>
    <row r="249" spans="1:39" ht="12.75" x14ac:dyDescent="0.2">
      <c r="A249" s="12">
        <v>247</v>
      </c>
      <c r="B249" s="6" t="s">
        <v>430</v>
      </c>
      <c r="C249" s="6" t="s">
        <v>34</v>
      </c>
      <c r="D249" s="6" t="s">
        <v>429</v>
      </c>
      <c r="E249" s="6" t="s">
        <v>1055</v>
      </c>
      <c r="F249" s="6" t="s">
        <v>430</v>
      </c>
      <c r="G249" s="6">
        <v>833</v>
      </c>
      <c r="H249" s="5">
        <f t="shared" si="31"/>
        <v>9.9960000000000004</v>
      </c>
      <c r="I249" s="13">
        <v>82</v>
      </c>
      <c r="J249" s="5">
        <f t="shared" si="32"/>
        <v>9.84</v>
      </c>
      <c r="K249" s="6">
        <v>23</v>
      </c>
      <c r="L249" s="5">
        <f t="shared" si="33"/>
        <v>4.6000000000000005</v>
      </c>
      <c r="M249" s="5">
        <f t="shared" si="34"/>
        <v>24.436</v>
      </c>
      <c r="N249" s="17">
        <v>2</v>
      </c>
      <c r="O249" s="17">
        <v>2</v>
      </c>
      <c r="P249" s="6">
        <v>0</v>
      </c>
      <c r="Q249" s="17">
        <v>0</v>
      </c>
      <c r="R249" s="17">
        <f t="shared" si="40"/>
        <v>2</v>
      </c>
      <c r="S249" s="17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2</v>
      </c>
      <c r="Z249" s="6">
        <v>2</v>
      </c>
      <c r="AA249" s="17">
        <v>0</v>
      </c>
      <c r="AB249" s="6">
        <v>0</v>
      </c>
      <c r="AC249" s="6">
        <v>0</v>
      </c>
      <c r="AD249" s="17">
        <v>0</v>
      </c>
      <c r="AE249" s="6">
        <f t="shared" si="35"/>
        <v>4</v>
      </c>
      <c r="AF249" s="16">
        <v>42.65</v>
      </c>
      <c r="AG249" s="5">
        <f t="shared" si="39"/>
        <v>7</v>
      </c>
      <c r="AH249" s="14" t="s">
        <v>1251</v>
      </c>
      <c r="AI249" s="5">
        <v>0</v>
      </c>
      <c r="AJ249" s="6">
        <v>22</v>
      </c>
      <c r="AK249" s="5">
        <f t="shared" si="36"/>
        <v>2.2000000000000002</v>
      </c>
      <c r="AL249" s="5">
        <f t="shared" si="37"/>
        <v>9.1999999999999993</v>
      </c>
      <c r="AM249" s="5">
        <f t="shared" si="38"/>
        <v>37.635999999999996</v>
      </c>
    </row>
    <row r="250" spans="1:39" ht="12.75" x14ac:dyDescent="0.2">
      <c r="A250" s="12">
        <v>248</v>
      </c>
      <c r="B250" s="6" t="s">
        <v>430</v>
      </c>
      <c r="C250" s="6" t="s">
        <v>34</v>
      </c>
      <c r="D250" s="6" t="s">
        <v>431</v>
      </c>
      <c r="E250" s="6" t="s">
        <v>432</v>
      </c>
      <c r="F250" s="6" t="s">
        <v>430</v>
      </c>
      <c r="G250" s="6">
        <v>961</v>
      </c>
      <c r="H250" s="5">
        <f t="shared" si="31"/>
        <v>11.532</v>
      </c>
      <c r="I250" s="13">
        <v>88</v>
      </c>
      <c r="J250" s="5">
        <f t="shared" si="32"/>
        <v>10.559999999999999</v>
      </c>
      <c r="K250" s="6">
        <v>24</v>
      </c>
      <c r="L250" s="5">
        <f t="shared" si="33"/>
        <v>4.8000000000000007</v>
      </c>
      <c r="M250" s="5">
        <f t="shared" si="34"/>
        <v>26.891999999999999</v>
      </c>
      <c r="N250" s="17">
        <v>2</v>
      </c>
      <c r="O250" s="17">
        <v>2</v>
      </c>
      <c r="P250" s="6">
        <v>0</v>
      </c>
      <c r="Q250" s="17">
        <v>0</v>
      </c>
      <c r="R250" s="17">
        <f t="shared" si="40"/>
        <v>2</v>
      </c>
      <c r="S250" s="17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3</v>
      </c>
      <c r="Z250" s="6">
        <v>2</v>
      </c>
      <c r="AA250" s="17">
        <v>0</v>
      </c>
      <c r="AB250" s="6">
        <v>0</v>
      </c>
      <c r="AC250" s="6">
        <v>0</v>
      </c>
      <c r="AD250" s="17">
        <v>0</v>
      </c>
      <c r="AE250" s="6">
        <f t="shared" si="35"/>
        <v>4</v>
      </c>
      <c r="AF250" s="16">
        <v>17.62</v>
      </c>
      <c r="AG250" s="5">
        <f t="shared" si="39"/>
        <v>4.0526</v>
      </c>
      <c r="AH250" s="14" t="s">
        <v>1251</v>
      </c>
      <c r="AI250" s="5">
        <v>0</v>
      </c>
      <c r="AJ250" s="6">
        <v>19</v>
      </c>
      <c r="AK250" s="5">
        <f t="shared" si="36"/>
        <v>1.9000000000000001</v>
      </c>
      <c r="AL250" s="5">
        <f t="shared" si="37"/>
        <v>5.9526000000000003</v>
      </c>
      <c r="AM250" s="5">
        <f t="shared" si="38"/>
        <v>36.8446</v>
      </c>
    </row>
    <row r="251" spans="1:39" ht="12.75" x14ac:dyDescent="0.2">
      <c r="A251" s="12">
        <v>249</v>
      </c>
      <c r="B251" s="6" t="s">
        <v>430</v>
      </c>
      <c r="C251" s="6" t="s">
        <v>34</v>
      </c>
      <c r="D251" s="6" t="s">
        <v>433</v>
      </c>
      <c r="E251" s="6" t="s">
        <v>434</v>
      </c>
      <c r="F251" s="6" t="s">
        <v>430</v>
      </c>
      <c r="G251" s="6">
        <v>906</v>
      </c>
      <c r="H251" s="5">
        <f t="shared" si="31"/>
        <v>10.872</v>
      </c>
      <c r="I251" s="13">
        <v>85</v>
      </c>
      <c r="J251" s="5">
        <f t="shared" si="32"/>
        <v>10.199999999999999</v>
      </c>
      <c r="K251" s="6">
        <v>26</v>
      </c>
      <c r="L251" s="5">
        <f t="shared" si="33"/>
        <v>5.2</v>
      </c>
      <c r="M251" s="5">
        <f t="shared" si="34"/>
        <v>26.271999999999998</v>
      </c>
      <c r="N251" s="17">
        <v>2</v>
      </c>
      <c r="O251" s="17">
        <v>2</v>
      </c>
      <c r="P251" s="6">
        <v>0</v>
      </c>
      <c r="Q251" s="17">
        <v>0</v>
      </c>
      <c r="R251" s="17">
        <f t="shared" si="40"/>
        <v>2</v>
      </c>
      <c r="S251" s="17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3</v>
      </c>
      <c r="Z251" s="6">
        <v>2</v>
      </c>
      <c r="AA251" s="17">
        <v>0</v>
      </c>
      <c r="AB251" s="6">
        <v>0</v>
      </c>
      <c r="AC251" s="6">
        <v>0</v>
      </c>
      <c r="AD251" s="17">
        <v>0</v>
      </c>
      <c r="AE251" s="6">
        <f t="shared" si="35"/>
        <v>4</v>
      </c>
      <c r="AF251" s="16">
        <v>23.41</v>
      </c>
      <c r="AG251" s="5">
        <f t="shared" si="39"/>
        <v>5.3843000000000005</v>
      </c>
      <c r="AH251" s="14" t="s">
        <v>1251</v>
      </c>
      <c r="AI251" s="5">
        <v>0</v>
      </c>
      <c r="AJ251" s="6">
        <v>15</v>
      </c>
      <c r="AK251" s="5">
        <f t="shared" si="36"/>
        <v>1.5</v>
      </c>
      <c r="AL251" s="5">
        <f t="shared" si="37"/>
        <v>6.8843000000000005</v>
      </c>
      <c r="AM251" s="5">
        <f t="shared" si="38"/>
        <v>37.156300000000002</v>
      </c>
    </row>
    <row r="252" spans="1:39" ht="12.75" x14ac:dyDescent="0.2">
      <c r="A252" s="12">
        <v>250</v>
      </c>
      <c r="B252" s="6" t="s">
        <v>430</v>
      </c>
      <c r="C252" s="6" t="s">
        <v>34</v>
      </c>
      <c r="D252" s="6" t="s">
        <v>435</v>
      </c>
      <c r="E252" s="6" t="s">
        <v>1056</v>
      </c>
      <c r="F252" s="6" t="s">
        <v>430</v>
      </c>
      <c r="G252" s="6">
        <v>956</v>
      </c>
      <c r="H252" s="5">
        <f t="shared" si="31"/>
        <v>11.472</v>
      </c>
      <c r="I252" s="13">
        <v>87</v>
      </c>
      <c r="J252" s="5">
        <f t="shared" si="32"/>
        <v>10.44</v>
      </c>
      <c r="K252" s="6">
        <v>27</v>
      </c>
      <c r="L252" s="5">
        <f t="shared" si="33"/>
        <v>5.4</v>
      </c>
      <c r="M252" s="5">
        <f t="shared" si="34"/>
        <v>27.311999999999998</v>
      </c>
      <c r="N252" s="17">
        <v>2</v>
      </c>
      <c r="O252" s="17">
        <v>2</v>
      </c>
      <c r="P252" s="6">
        <v>0</v>
      </c>
      <c r="Q252" s="17">
        <v>0</v>
      </c>
      <c r="R252" s="17">
        <f t="shared" si="40"/>
        <v>2</v>
      </c>
      <c r="S252" s="17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2</v>
      </c>
      <c r="Z252" s="6">
        <v>2</v>
      </c>
      <c r="AA252" s="17">
        <v>0</v>
      </c>
      <c r="AB252" s="6">
        <v>0</v>
      </c>
      <c r="AC252" s="6">
        <v>0</v>
      </c>
      <c r="AD252" s="17">
        <v>0</v>
      </c>
      <c r="AE252" s="6">
        <f t="shared" si="35"/>
        <v>4</v>
      </c>
      <c r="AF252" s="16">
        <v>12.18</v>
      </c>
      <c r="AG252" s="5">
        <f t="shared" si="39"/>
        <v>2.8014000000000001</v>
      </c>
      <c r="AH252" s="14" t="s">
        <v>1251</v>
      </c>
      <c r="AI252" s="5">
        <v>0</v>
      </c>
      <c r="AJ252" s="6">
        <v>17</v>
      </c>
      <c r="AK252" s="5">
        <f t="shared" si="36"/>
        <v>1.7000000000000002</v>
      </c>
      <c r="AL252" s="5">
        <f t="shared" si="37"/>
        <v>4.5014000000000003</v>
      </c>
      <c r="AM252" s="5">
        <f t="shared" si="38"/>
        <v>35.813400000000001</v>
      </c>
    </row>
    <row r="253" spans="1:39" ht="12.75" x14ac:dyDescent="0.2">
      <c r="A253" s="12">
        <v>251</v>
      </c>
      <c r="B253" s="6" t="s">
        <v>430</v>
      </c>
      <c r="C253" s="6" t="s">
        <v>34</v>
      </c>
      <c r="D253" s="6" t="s">
        <v>436</v>
      </c>
      <c r="E253" s="6" t="s">
        <v>437</v>
      </c>
      <c r="F253" s="6" t="s">
        <v>430</v>
      </c>
      <c r="G253" s="6">
        <v>1038</v>
      </c>
      <c r="H253" s="5">
        <f t="shared" si="31"/>
        <v>12.456</v>
      </c>
      <c r="I253" s="13">
        <v>91</v>
      </c>
      <c r="J253" s="5">
        <f t="shared" si="32"/>
        <v>10.92</v>
      </c>
      <c r="K253" s="6">
        <v>25</v>
      </c>
      <c r="L253" s="5">
        <f t="shared" si="33"/>
        <v>5</v>
      </c>
      <c r="M253" s="5">
        <f t="shared" si="34"/>
        <v>28.375999999999998</v>
      </c>
      <c r="N253" s="17">
        <v>1</v>
      </c>
      <c r="O253" s="17">
        <v>0</v>
      </c>
      <c r="P253" s="6">
        <v>0</v>
      </c>
      <c r="Q253" s="17">
        <v>0</v>
      </c>
      <c r="R253" s="17">
        <f t="shared" si="40"/>
        <v>0</v>
      </c>
      <c r="S253" s="17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1</v>
      </c>
      <c r="Z253" s="6">
        <v>2</v>
      </c>
      <c r="AA253" s="17">
        <v>0</v>
      </c>
      <c r="AB253" s="6">
        <v>0</v>
      </c>
      <c r="AC253" s="6">
        <v>0</v>
      </c>
      <c r="AD253" s="17">
        <v>0</v>
      </c>
      <c r="AE253" s="6">
        <f t="shared" si="35"/>
        <v>2</v>
      </c>
      <c r="AF253" s="16">
        <v>10.56</v>
      </c>
      <c r="AG253" s="5">
        <f t="shared" si="39"/>
        <v>2.4288000000000003</v>
      </c>
      <c r="AH253" s="14" t="s">
        <v>1251</v>
      </c>
      <c r="AI253" s="5">
        <v>0</v>
      </c>
      <c r="AJ253" s="6">
        <v>23</v>
      </c>
      <c r="AK253" s="5">
        <f t="shared" si="36"/>
        <v>2.3000000000000003</v>
      </c>
      <c r="AL253" s="5">
        <f t="shared" si="37"/>
        <v>4.7288000000000006</v>
      </c>
      <c r="AM253" s="5">
        <f t="shared" si="38"/>
        <v>35.104799999999997</v>
      </c>
    </row>
    <row r="254" spans="1:39" x14ac:dyDescent="0.2">
      <c r="A254" s="12">
        <v>252</v>
      </c>
      <c r="B254" s="6" t="s">
        <v>430</v>
      </c>
      <c r="C254" s="6" t="s">
        <v>34</v>
      </c>
      <c r="D254" s="6" t="s">
        <v>438</v>
      </c>
      <c r="E254" s="6" t="s">
        <v>1057</v>
      </c>
      <c r="F254" s="6" t="s">
        <v>430</v>
      </c>
      <c r="G254" s="6">
        <v>1122</v>
      </c>
      <c r="H254" s="5">
        <f t="shared" si="31"/>
        <v>13.464</v>
      </c>
      <c r="I254" s="13">
        <v>92</v>
      </c>
      <c r="J254" s="5">
        <f t="shared" si="32"/>
        <v>11.04</v>
      </c>
      <c r="K254" s="6">
        <v>26</v>
      </c>
      <c r="L254" s="5">
        <f t="shared" si="33"/>
        <v>5.2</v>
      </c>
      <c r="M254" s="5">
        <f t="shared" si="34"/>
        <v>29.703999999999997</v>
      </c>
      <c r="N254" s="17">
        <v>1</v>
      </c>
      <c r="O254" s="17">
        <v>0</v>
      </c>
      <c r="P254" s="6">
        <v>0</v>
      </c>
      <c r="Q254" s="17">
        <v>0</v>
      </c>
      <c r="R254" s="17">
        <f t="shared" si="40"/>
        <v>0</v>
      </c>
      <c r="S254" s="17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2</v>
      </c>
      <c r="Z254" s="6">
        <v>2</v>
      </c>
      <c r="AA254" s="17">
        <v>0</v>
      </c>
      <c r="AB254" s="6">
        <v>0</v>
      </c>
      <c r="AC254" s="6">
        <v>0</v>
      </c>
      <c r="AD254" s="17">
        <v>0</v>
      </c>
      <c r="AE254" s="6">
        <f t="shared" si="35"/>
        <v>2</v>
      </c>
      <c r="AF254" s="14" t="s">
        <v>1251</v>
      </c>
      <c r="AG254" s="5">
        <v>0</v>
      </c>
      <c r="AH254" s="14" t="s">
        <v>1251</v>
      </c>
      <c r="AI254" s="5">
        <v>0</v>
      </c>
      <c r="AJ254" s="6">
        <v>19</v>
      </c>
      <c r="AK254" s="5">
        <f t="shared" si="36"/>
        <v>1.9000000000000001</v>
      </c>
      <c r="AL254" s="5">
        <f t="shared" si="37"/>
        <v>1.9000000000000001</v>
      </c>
      <c r="AM254" s="5">
        <f t="shared" si="38"/>
        <v>33.603999999999999</v>
      </c>
    </row>
    <row r="255" spans="1:39" ht="12.75" x14ac:dyDescent="0.2">
      <c r="A255" s="12">
        <v>253</v>
      </c>
      <c r="B255" s="6" t="s">
        <v>430</v>
      </c>
      <c r="C255" s="6" t="s">
        <v>34</v>
      </c>
      <c r="D255" s="6" t="s">
        <v>439</v>
      </c>
      <c r="E255" s="6" t="s">
        <v>1058</v>
      </c>
      <c r="F255" s="6" t="s">
        <v>430</v>
      </c>
      <c r="G255" s="6">
        <v>675</v>
      </c>
      <c r="H255" s="5">
        <f t="shared" si="31"/>
        <v>8.1</v>
      </c>
      <c r="I255" s="13">
        <v>68</v>
      </c>
      <c r="J255" s="5">
        <f t="shared" si="32"/>
        <v>8.16</v>
      </c>
      <c r="K255" s="6">
        <v>21</v>
      </c>
      <c r="L255" s="5">
        <f t="shared" si="33"/>
        <v>4.2</v>
      </c>
      <c r="M255" s="5">
        <f t="shared" si="34"/>
        <v>20.459999999999997</v>
      </c>
      <c r="N255" s="17">
        <v>1</v>
      </c>
      <c r="O255" s="17">
        <v>0</v>
      </c>
      <c r="P255" s="6">
        <v>0</v>
      </c>
      <c r="Q255" s="17">
        <v>0</v>
      </c>
      <c r="R255" s="17">
        <f t="shared" si="40"/>
        <v>0</v>
      </c>
      <c r="S255" s="17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2</v>
      </c>
      <c r="AA255" s="17">
        <v>0</v>
      </c>
      <c r="AB255" s="6">
        <v>0</v>
      </c>
      <c r="AC255" s="6">
        <v>0</v>
      </c>
      <c r="AD255" s="17">
        <v>0</v>
      </c>
      <c r="AE255" s="6">
        <f t="shared" si="35"/>
        <v>2</v>
      </c>
      <c r="AF255" s="16">
        <v>19.97</v>
      </c>
      <c r="AG255" s="5">
        <f t="shared" si="39"/>
        <v>4.5930999999999997</v>
      </c>
      <c r="AH255" s="14" t="s">
        <v>1251</v>
      </c>
      <c r="AI255" s="5">
        <v>0</v>
      </c>
      <c r="AJ255" s="6">
        <v>24</v>
      </c>
      <c r="AK255" s="5">
        <f t="shared" si="36"/>
        <v>2.4000000000000004</v>
      </c>
      <c r="AL255" s="5">
        <f t="shared" si="37"/>
        <v>6.9931000000000001</v>
      </c>
      <c r="AM255" s="5">
        <f t="shared" si="38"/>
        <v>29.453099999999999</v>
      </c>
    </row>
    <row r="256" spans="1:39" ht="12.75" x14ac:dyDescent="0.2">
      <c r="A256" s="12">
        <v>254</v>
      </c>
      <c r="B256" s="6" t="s">
        <v>430</v>
      </c>
      <c r="C256" s="6" t="s">
        <v>34</v>
      </c>
      <c r="D256" s="6" t="s">
        <v>440</v>
      </c>
      <c r="E256" s="6" t="s">
        <v>441</v>
      </c>
      <c r="F256" s="6" t="s">
        <v>430</v>
      </c>
      <c r="G256" s="6">
        <v>756</v>
      </c>
      <c r="H256" s="5">
        <f t="shared" si="31"/>
        <v>9.072000000000001</v>
      </c>
      <c r="I256" s="13">
        <v>63</v>
      </c>
      <c r="J256" s="5">
        <f t="shared" si="32"/>
        <v>7.56</v>
      </c>
      <c r="K256" s="6">
        <v>20</v>
      </c>
      <c r="L256" s="5">
        <f t="shared" si="33"/>
        <v>4</v>
      </c>
      <c r="M256" s="5">
        <f t="shared" si="34"/>
        <v>20.632000000000001</v>
      </c>
      <c r="N256" s="17">
        <v>2</v>
      </c>
      <c r="O256" s="17">
        <v>2</v>
      </c>
      <c r="P256" s="6">
        <v>0</v>
      </c>
      <c r="Q256" s="17">
        <v>0</v>
      </c>
      <c r="R256" s="17">
        <f t="shared" si="40"/>
        <v>2</v>
      </c>
      <c r="S256" s="17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4</v>
      </c>
      <c r="Z256" s="6">
        <v>3</v>
      </c>
      <c r="AA256" s="17">
        <v>0</v>
      </c>
      <c r="AB256" s="6">
        <v>0</v>
      </c>
      <c r="AC256" s="6">
        <v>0</v>
      </c>
      <c r="AD256" s="17">
        <v>0</v>
      </c>
      <c r="AE256" s="6">
        <f t="shared" si="35"/>
        <v>5</v>
      </c>
      <c r="AF256" s="16">
        <v>10.06</v>
      </c>
      <c r="AG256" s="5">
        <f t="shared" si="39"/>
        <v>2.3138000000000001</v>
      </c>
      <c r="AH256" s="14" t="s">
        <v>1251</v>
      </c>
      <c r="AI256" s="5">
        <v>0</v>
      </c>
      <c r="AJ256" s="6">
        <v>10</v>
      </c>
      <c r="AK256" s="5">
        <f t="shared" si="36"/>
        <v>1</v>
      </c>
      <c r="AL256" s="5">
        <f t="shared" si="37"/>
        <v>3.3138000000000001</v>
      </c>
      <c r="AM256" s="5">
        <f t="shared" si="38"/>
        <v>28.945800000000002</v>
      </c>
    </row>
    <row r="257" spans="1:39" ht="12.75" x14ac:dyDescent="0.2">
      <c r="A257" s="12">
        <v>255</v>
      </c>
      <c r="B257" s="6" t="s">
        <v>430</v>
      </c>
      <c r="C257" s="6" t="s">
        <v>34</v>
      </c>
      <c r="D257" s="6" t="s">
        <v>442</v>
      </c>
      <c r="E257" s="6" t="s">
        <v>443</v>
      </c>
      <c r="F257" s="6" t="s">
        <v>430</v>
      </c>
      <c r="G257" s="6">
        <v>809</v>
      </c>
      <c r="H257" s="5">
        <f t="shared" si="31"/>
        <v>9.7080000000000002</v>
      </c>
      <c r="I257" s="13">
        <v>83</v>
      </c>
      <c r="J257" s="5">
        <f t="shared" si="32"/>
        <v>9.9599999999999991</v>
      </c>
      <c r="K257" s="6">
        <v>25</v>
      </c>
      <c r="L257" s="5">
        <f t="shared" si="33"/>
        <v>5</v>
      </c>
      <c r="M257" s="5">
        <f t="shared" si="34"/>
        <v>24.667999999999999</v>
      </c>
      <c r="N257" s="17">
        <v>1</v>
      </c>
      <c r="O257" s="17">
        <v>0</v>
      </c>
      <c r="P257" s="6">
        <v>0</v>
      </c>
      <c r="Q257" s="17">
        <v>0</v>
      </c>
      <c r="R257" s="17">
        <f t="shared" si="40"/>
        <v>0</v>
      </c>
      <c r="S257" s="17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2</v>
      </c>
      <c r="Z257" s="6">
        <v>2</v>
      </c>
      <c r="AA257" s="17">
        <v>0</v>
      </c>
      <c r="AB257" s="6">
        <v>0</v>
      </c>
      <c r="AC257" s="6">
        <v>0</v>
      </c>
      <c r="AD257" s="17">
        <v>0</v>
      </c>
      <c r="AE257" s="6">
        <f t="shared" si="35"/>
        <v>2</v>
      </c>
      <c r="AF257" s="16">
        <v>31.81</v>
      </c>
      <c r="AG257" s="5">
        <f t="shared" si="39"/>
        <v>7</v>
      </c>
      <c r="AH257" s="14" t="s">
        <v>1251</v>
      </c>
      <c r="AI257" s="5">
        <v>0</v>
      </c>
      <c r="AJ257" s="6">
        <v>23</v>
      </c>
      <c r="AK257" s="5">
        <f t="shared" si="36"/>
        <v>2.3000000000000003</v>
      </c>
      <c r="AL257" s="5">
        <f t="shared" si="37"/>
        <v>9.3000000000000007</v>
      </c>
      <c r="AM257" s="5">
        <f t="shared" si="38"/>
        <v>35.968000000000004</v>
      </c>
    </row>
    <row r="258" spans="1:39" ht="12.75" x14ac:dyDescent="0.2">
      <c r="A258" s="12">
        <v>256</v>
      </c>
      <c r="B258" s="6" t="s">
        <v>430</v>
      </c>
      <c r="C258" s="6" t="s">
        <v>34</v>
      </c>
      <c r="D258" s="6" t="s">
        <v>444</v>
      </c>
      <c r="E258" s="6" t="s">
        <v>1059</v>
      </c>
      <c r="F258" s="6" t="s">
        <v>430</v>
      </c>
      <c r="G258" s="6">
        <v>772</v>
      </c>
      <c r="H258" s="5">
        <f t="shared" si="31"/>
        <v>9.2639999999999993</v>
      </c>
      <c r="I258" s="13">
        <v>77</v>
      </c>
      <c r="J258" s="5">
        <f t="shared" si="32"/>
        <v>9.24</v>
      </c>
      <c r="K258" s="6">
        <v>20</v>
      </c>
      <c r="L258" s="5">
        <f t="shared" si="33"/>
        <v>4</v>
      </c>
      <c r="M258" s="5">
        <f t="shared" si="34"/>
        <v>22.503999999999998</v>
      </c>
      <c r="N258" s="17">
        <v>2</v>
      </c>
      <c r="O258" s="17">
        <v>2</v>
      </c>
      <c r="P258" s="6">
        <v>0</v>
      </c>
      <c r="Q258" s="17">
        <v>0</v>
      </c>
      <c r="R258" s="17">
        <f t="shared" si="40"/>
        <v>2</v>
      </c>
      <c r="S258" s="17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3</v>
      </c>
      <c r="Z258" s="6">
        <v>2</v>
      </c>
      <c r="AA258" s="17">
        <v>0</v>
      </c>
      <c r="AB258" s="6">
        <v>0</v>
      </c>
      <c r="AC258" s="6">
        <v>0</v>
      </c>
      <c r="AD258" s="17">
        <v>0</v>
      </c>
      <c r="AE258" s="6">
        <f t="shared" si="35"/>
        <v>4</v>
      </c>
      <c r="AF258" s="16">
        <v>21.14</v>
      </c>
      <c r="AG258" s="5">
        <f t="shared" si="39"/>
        <v>4.8622000000000005</v>
      </c>
      <c r="AH258" s="14">
        <v>2.39</v>
      </c>
      <c r="AI258" s="6">
        <v>1</v>
      </c>
      <c r="AJ258" s="6">
        <v>22</v>
      </c>
      <c r="AK258" s="5">
        <f t="shared" si="36"/>
        <v>2.2000000000000002</v>
      </c>
      <c r="AL258" s="5">
        <f t="shared" si="37"/>
        <v>8.0622000000000007</v>
      </c>
      <c r="AM258" s="5">
        <f t="shared" si="38"/>
        <v>34.566199999999995</v>
      </c>
    </row>
    <row r="259" spans="1:39" ht="12.75" x14ac:dyDescent="0.2">
      <c r="A259" s="12">
        <v>257</v>
      </c>
      <c r="B259" s="6" t="s">
        <v>430</v>
      </c>
      <c r="C259" s="6" t="s">
        <v>34</v>
      </c>
      <c r="D259" s="6" t="s">
        <v>445</v>
      </c>
      <c r="E259" s="6" t="s">
        <v>446</v>
      </c>
      <c r="F259" s="6" t="s">
        <v>430</v>
      </c>
      <c r="G259" s="6">
        <v>874</v>
      </c>
      <c r="H259" s="5">
        <f t="shared" ref="H259:H322" si="41">IF(G259*0.012&lt;=21,G259*0.012,21)</f>
        <v>10.488</v>
      </c>
      <c r="I259" s="13">
        <v>88</v>
      </c>
      <c r="J259" s="5">
        <f t="shared" ref="J259:J322" si="42">IF(I259*0.12&lt;=20,I259*0.12,20)</f>
        <v>10.559999999999999</v>
      </c>
      <c r="K259" s="6">
        <v>23</v>
      </c>
      <c r="L259" s="5">
        <f t="shared" ref="L259:L322" si="43">IF(K259*0.2&lt;=9,K259*0.2,9)</f>
        <v>4.6000000000000005</v>
      </c>
      <c r="M259" s="5">
        <f t="shared" ref="M259:M322" si="44">H259+J259+L259</f>
        <v>25.648</v>
      </c>
      <c r="N259" s="17">
        <v>2</v>
      </c>
      <c r="O259" s="17">
        <v>2</v>
      </c>
      <c r="P259" s="6">
        <v>0</v>
      </c>
      <c r="Q259" s="17">
        <v>0</v>
      </c>
      <c r="R259" s="17">
        <f t="shared" si="40"/>
        <v>2</v>
      </c>
      <c r="S259" s="17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3</v>
      </c>
      <c r="Z259" s="6">
        <v>2</v>
      </c>
      <c r="AA259" s="17">
        <v>0</v>
      </c>
      <c r="AB259" s="6">
        <v>0</v>
      </c>
      <c r="AC259" s="6">
        <v>0</v>
      </c>
      <c r="AD259" s="17">
        <v>0</v>
      </c>
      <c r="AE259" s="6">
        <f t="shared" ref="AE259:AE322" si="45">R259+S259+T259+U259+V259+X259+Z259+AA259+AB259+AC259+AD259</f>
        <v>4</v>
      </c>
      <c r="AF259" s="16">
        <v>15.2</v>
      </c>
      <c r="AG259" s="5">
        <f t="shared" si="39"/>
        <v>3.496</v>
      </c>
      <c r="AH259" s="14">
        <v>9.23</v>
      </c>
      <c r="AI259" s="6">
        <v>2</v>
      </c>
      <c r="AJ259" s="6">
        <v>21</v>
      </c>
      <c r="AK259" s="5">
        <f t="shared" ref="AK259:AK322" si="46">IF(AJ259*0.1&lt;=6,AJ259*0.1,6)</f>
        <v>2.1</v>
      </c>
      <c r="AL259" s="5">
        <f t="shared" ref="AL259:AL322" si="47">AG259+AI259+AK259</f>
        <v>7.5960000000000001</v>
      </c>
      <c r="AM259" s="5">
        <f t="shared" ref="AM259:AM322" si="48">M259+AE259+AL259</f>
        <v>37.244</v>
      </c>
    </row>
    <row r="260" spans="1:39" ht="12.75" x14ac:dyDescent="0.2">
      <c r="A260" s="12">
        <v>258</v>
      </c>
      <c r="B260" s="6" t="s">
        <v>430</v>
      </c>
      <c r="C260" s="6" t="s">
        <v>34</v>
      </c>
      <c r="D260" s="6" t="s">
        <v>447</v>
      </c>
      <c r="E260" s="6" t="s">
        <v>448</v>
      </c>
      <c r="F260" s="6" t="s">
        <v>430</v>
      </c>
      <c r="G260" s="6">
        <v>894</v>
      </c>
      <c r="H260" s="5">
        <f t="shared" si="41"/>
        <v>10.728</v>
      </c>
      <c r="I260" s="13">
        <v>86</v>
      </c>
      <c r="J260" s="5">
        <f t="shared" si="42"/>
        <v>10.32</v>
      </c>
      <c r="K260" s="6">
        <v>23</v>
      </c>
      <c r="L260" s="5">
        <f t="shared" si="43"/>
        <v>4.6000000000000005</v>
      </c>
      <c r="M260" s="5">
        <f t="shared" si="44"/>
        <v>25.648000000000003</v>
      </c>
      <c r="N260" s="17">
        <v>2</v>
      </c>
      <c r="O260" s="17">
        <v>2</v>
      </c>
      <c r="P260" s="6">
        <v>0</v>
      </c>
      <c r="Q260" s="17">
        <v>0</v>
      </c>
      <c r="R260" s="17">
        <f t="shared" si="40"/>
        <v>2</v>
      </c>
      <c r="S260" s="17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2</v>
      </c>
      <c r="Z260" s="6">
        <v>2</v>
      </c>
      <c r="AA260" s="17">
        <v>0</v>
      </c>
      <c r="AB260" s="6">
        <v>0</v>
      </c>
      <c r="AC260" s="6">
        <v>0</v>
      </c>
      <c r="AD260" s="17">
        <v>0</v>
      </c>
      <c r="AE260" s="6">
        <f t="shared" si="45"/>
        <v>4</v>
      </c>
      <c r="AF260" s="16">
        <v>72.12</v>
      </c>
      <c r="AG260" s="5">
        <f t="shared" ref="AG260:AG323" si="49">IF(AF260*0.23&lt;=7,AF260*0.23,7)</f>
        <v>7</v>
      </c>
      <c r="AH260" s="14" t="s">
        <v>1251</v>
      </c>
      <c r="AI260" s="5">
        <v>0</v>
      </c>
      <c r="AJ260" s="6">
        <v>17</v>
      </c>
      <c r="AK260" s="5">
        <f t="shared" si="46"/>
        <v>1.7000000000000002</v>
      </c>
      <c r="AL260" s="5">
        <f t="shared" si="47"/>
        <v>8.6999999999999993</v>
      </c>
      <c r="AM260" s="5">
        <f t="shared" si="48"/>
        <v>38.347999999999999</v>
      </c>
    </row>
    <row r="261" spans="1:39" ht="12.75" x14ac:dyDescent="0.2">
      <c r="A261" s="12">
        <v>259</v>
      </c>
      <c r="B261" s="6" t="s">
        <v>430</v>
      </c>
      <c r="C261" s="6" t="s">
        <v>34</v>
      </c>
      <c r="D261" s="6" t="s">
        <v>449</v>
      </c>
      <c r="E261" s="6" t="s">
        <v>1060</v>
      </c>
      <c r="F261" s="6" t="s">
        <v>430</v>
      </c>
      <c r="G261" s="6">
        <v>1120</v>
      </c>
      <c r="H261" s="5">
        <f t="shared" si="41"/>
        <v>13.44</v>
      </c>
      <c r="I261" s="13">
        <v>105</v>
      </c>
      <c r="J261" s="5">
        <f t="shared" si="42"/>
        <v>12.6</v>
      </c>
      <c r="K261" s="6">
        <v>29</v>
      </c>
      <c r="L261" s="5">
        <f t="shared" si="43"/>
        <v>5.8000000000000007</v>
      </c>
      <c r="M261" s="5">
        <f t="shared" si="44"/>
        <v>31.84</v>
      </c>
      <c r="N261" s="17">
        <v>2</v>
      </c>
      <c r="O261" s="17">
        <v>2</v>
      </c>
      <c r="P261" s="6">
        <v>0</v>
      </c>
      <c r="Q261" s="17">
        <v>0</v>
      </c>
      <c r="R261" s="17">
        <f t="shared" si="40"/>
        <v>2</v>
      </c>
      <c r="S261" s="17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3</v>
      </c>
      <c r="Z261" s="6">
        <v>2</v>
      </c>
      <c r="AA261" s="17">
        <v>0</v>
      </c>
      <c r="AB261" s="6">
        <v>0</v>
      </c>
      <c r="AC261" s="6">
        <v>0</v>
      </c>
      <c r="AD261" s="17">
        <v>0</v>
      </c>
      <c r="AE261" s="6">
        <f t="shared" si="45"/>
        <v>4</v>
      </c>
      <c r="AF261" s="16">
        <v>15.6</v>
      </c>
      <c r="AG261" s="5">
        <f t="shared" si="49"/>
        <v>3.5880000000000001</v>
      </c>
      <c r="AH261" s="14" t="s">
        <v>1251</v>
      </c>
      <c r="AI261" s="5">
        <v>0</v>
      </c>
      <c r="AJ261" s="6">
        <v>31</v>
      </c>
      <c r="AK261" s="5">
        <f t="shared" si="46"/>
        <v>3.1</v>
      </c>
      <c r="AL261" s="5">
        <f t="shared" si="47"/>
        <v>6.6880000000000006</v>
      </c>
      <c r="AM261" s="5">
        <f t="shared" si="48"/>
        <v>42.528000000000006</v>
      </c>
    </row>
    <row r="262" spans="1:39" x14ac:dyDescent="0.2">
      <c r="A262" s="12">
        <v>260</v>
      </c>
      <c r="B262" s="6" t="s">
        <v>430</v>
      </c>
      <c r="C262" s="6" t="s">
        <v>34</v>
      </c>
      <c r="D262" s="6" t="s">
        <v>450</v>
      </c>
      <c r="E262" s="6" t="s">
        <v>451</v>
      </c>
      <c r="F262" s="6" t="s">
        <v>430</v>
      </c>
      <c r="G262" s="6">
        <v>583</v>
      </c>
      <c r="H262" s="5">
        <f t="shared" si="41"/>
        <v>6.9960000000000004</v>
      </c>
      <c r="I262" s="13">
        <v>54</v>
      </c>
      <c r="J262" s="5">
        <f t="shared" si="42"/>
        <v>6.4799999999999995</v>
      </c>
      <c r="K262" s="6">
        <v>15</v>
      </c>
      <c r="L262" s="5">
        <f t="shared" si="43"/>
        <v>3</v>
      </c>
      <c r="M262" s="5">
        <f t="shared" si="44"/>
        <v>16.475999999999999</v>
      </c>
      <c r="N262" s="17">
        <v>2</v>
      </c>
      <c r="O262" s="17">
        <v>2</v>
      </c>
      <c r="P262" s="6">
        <v>0</v>
      </c>
      <c r="Q262" s="17">
        <v>0</v>
      </c>
      <c r="R262" s="17">
        <f t="shared" si="40"/>
        <v>2</v>
      </c>
      <c r="S262" s="17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1</v>
      </c>
      <c r="Z262" s="6">
        <v>2</v>
      </c>
      <c r="AA262" s="17">
        <v>0</v>
      </c>
      <c r="AB262" s="6">
        <v>0</v>
      </c>
      <c r="AC262" s="6">
        <v>0</v>
      </c>
      <c r="AD262" s="17">
        <v>0</v>
      </c>
      <c r="AE262" s="6">
        <f t="shared" si="45"/>
        <v>4</v>
      </c>
      <c r="AF262" s="14" t="s">
        <v>1251</v>
      </c>
      <c r="AG262" s="5">
        <v>0</v>
      </c>
      <c r="AH262" s="14" t="s">
        <v>1251</v>
      </c>
      <c r="AI262" s="5">
        <v>0</v>
      </c>
      <c r="AJ262" s="6">
        <v>15</v>
      </c>
      <c r="AK262" s="5">
        <f t="shared" si="46"/>
        <v>1.5</v>
      </c>
      <c r="AL262" s="5">
        <f t="shared" si="47"/>
        <v>1.5</v>
      </c>
      <c r="AM262" s="5">
        <f t="shared" si="48"/>
        <v>21.975999999999999</v>
      </c>
    </row>
    <row r="263" spans="1:39" ht="12.75" x14ac:dyDescent="0.2">
      <c r="A263" s="12">
        <v>261</v>
      </c>
      <c r="B263" s="6" t="s">
        <v>430</v>
      </c>
      <c r="C263" s="6" t="s">
        <v>34</v>
      </c>
      <c r="D263" s="6" t="s">
        <v>452</v>
      </c>
      <c r="E263" s="6" t="s">
        <v>453</v>
      </c>
      <c r="F263" s="6" t="s">
        <v>430</v>
      </c>
      <c r="G263" s="6">
        <v>835</v>
      </c>
      <c r="H263" s="5">
        <f t="shared" si="41"/>
        <v>10.02</v>
      </c>
      <c r="I263" s="13">
        <v>78</v>
      </c>
      <c r="J263" s="5">
        <f t="shared" si="42"/>
        <v>9.36</v>
      </c>
      <c r="K263" s="6">
        <v>21</v>
      </c>
      <c r="L263" s="5">
        <f t="shared" si="43"/>
        <v>4.2</v>
      </c>
      <c r="M263" s="5">
        <f t="shared" si="44"/>
        <v>23.58</v>
      </c>
      <c r="N263" s="17">
        <v>2</v>
      </c>
      <c r="O263" s="17">
        <v>2</v>
      </c>
      <c r="P263" s="6">
        <v>0</v>
      </c>
      <c r="Q263" s="17">
        <v>0</v>
      </c>
      <c r="R263" s="17">
        <f t="shared" si="40"/>
        <v>2</v>
      </c>
      <c r="S263" s="17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1</v>
      </c>
      <c r="Z263" s="6">
        <v>2</v>
      </c>
      <c r="AA263" s="17">
        <v>0</v>
      </c>
      <c r="AB263" s="6">
        <v>0</v>
      </c>
      <c r="AC263" s="6">
        <v>0</v>
      </c>
      <c r="AD263" s="17">
        <v>0</v>
      </c>
      <c r="AE263" s="6">
        <f t="shared" si="45"/>
        <v>4</v>
      </c>
      <c r="AF263" s="16">
        <v>21.94</v>
      </c>
      <c r="AG263" s="5">
        <f t="shared" si="49"/>
        <v>5.0462000000000007</v>
      </c>
      <c r="AH263" s="14" t="s">
        <v>1251</v>
      </c>
      <c r="AI263" s="5">
        <v>0</v>
      </c>
      <c r="AJ263" s="6">
        <v>23</v>
      </c>
      <c r="AK263" s="5">
        <f t="shared" si="46"/>
        <v>2.3000000000000003</v>
      </c>
      <c r="AL263" s="5">
        <f t="shared" si="47"/>
        <v>7.3462000000000014</v>
      </c>
      <c r="AM263" s="5">
        <f t="shared" si="48"/>
        <v>34.926200000000001</v>
      </c>
    </row>
    <row r="264" spans="1:39" ht="12.75" x14ac:dyDescent="0.2">
      <c r="A264" s="12">
        <v>262</v>
      </c>
      <c r="B264" s="6" t="s">
        <v>430</v>
      </c>
      <c r="C264" s="6" t="s">
        <v>34</v>
      </c>
      <c r="D264" s="6" t="s">
        <v>454</v>
      </c>
      <c r="E264" s="6" t="s">
        <v>455</v>
      </c>
      <c r="F264" s="6" t="s">
        <v>430</v>
      </c>
      <c r="G264" s="6">
        <v>811</v>
      </c>
      <c r="H264" s="5">
        <f t="shared" si="41"/>
        <v>9.7319999999999993</v>
      </c>
      <c r="I264" s="13">
        <v>86</v>
      </c>
      <c r="J264" s="5">
        <f t="shared" si="42"/>
        <v>10.32</v>
      </c>
      <c r="K264" s="6">
        <v>23</v>
      </c>
      <c r="L264" s="5">
        <f t="shared" si="43"/>
        <v>4.6000000000000005</v>
      </c>
      <c r="M264" s="5">
        <f t="shared" si="44"/>
        <v>24.652000000000001</v>
      </c>
      <c r="N264" s="17">
        <v>2</v>
      </c>
      <c r="O264" s="17">
        <v>2</v>
      </c>
      <c r="P264" s="6">
        <v>0</v>
      </c>
      <c r="Q264" s="17">
        <v>0</v>
      </c>
      <c r="R264" s="17">
        <f t="shared" si="40"/>
        <v>2</v>
      </c>
      <c r="S264" s="17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3</v>
      </c>
      <c r="Z264" s="6">
        <v>2</v>
      </c>
      <c r="AA264" s="17">
        <v>0</v>
      </c>
      <c r="AB264" s="6">
        <v>0</v>
      </c>
      <c r="AC264" s="6">
        <v>0</v>
      </c>
      <c r="AD264" s="17">
        <v>0</v>
      </c>
      <c r="AE264" s="6">
        <f t="shared" si="45"/>
        <v>4</v>
      </c>
      <c r="AF264" s="16">
        <v>25.41</v>
      </c>
      <c r="AG264" s="5">
        <f t="shared" si="49"/>
        <v>5.8443000000000005</v>
      </c>
      <c r="AH264" s="14" t="s">
        <v>1251</v>
      </c>
      <c r="AI264" s="5">
        <v>0</v>
      </c>
      <c r="AJ264" s="6">
        <v>25</v>
      </c>
      <c r="AK264" s="5">
        <f t="shared" si="46"/>
        <v>2.5</v>
      </c>
      <c r="AL264" s="5">
        <f t="shared" si="47"/>
        <v>8.3443000000000005</v>
      </c>
      <c r="AM264" s="5">
        <f t="shared" si="48"/>
        <v>36.996300000000005</v>
      </c>
    </row>
    <row r="265" spans="1:39" ht="12.75" x14ac:dyDescent="0.2">
      <c r="A265" s="12">
        <v>263</v>
      </c>
      <c r="B265" s="6" t="s">
        <v>430</v>
      </c>
      <c r="C265" s="6" t="s">
        <v>34</v>
      </c>
      <c r="D265" s="6" t="s">
        <v>456</v>
      </c>
      <c r="E265" s="6" t="s">
        <v>457</v>
      </c>
      <c r="F265" s="6" t="s">
        <v>430</v>
      </c>
      <c r="G265" s="6">
        <v>729</v>
      </c>
      <c r="H265" s="5">
        <f t="shared" si="41"/>
        <v>8.7479999999999993</v>
      </c>
      <c r="I265" s="13">
        <v>68</v>
      </c>
      <c r="J265" s="5">
        <f t="shared" si="42"/>
        <v>8.16</v>
      </c>
      <c r="K265" s="6">
        <v>21</v>
      </c>
      <c r="L265" s="5">
        <f t="shared" si="43"/>
        <v>4.2</v>
      </c>
      <c r="M265" s="5">
        <f t="shared" si="44"/>
        <v>21.108000000000001</v>
      </c>
      <c r="N265" s="17">
        <v>2</v>
      </c>
      <c r="O265" s="17">
        <v>2</v>
      </c>
      <c r="P265" s="6">
        <v>0</v>
      </c>
      <c r="Q265" s="17">
        <v>0</v>
      </c>
      <c r="R265" s="17">
        <f t="shared" si="40"/>
        <v>2</v>
      </c>
      <c r="S265" s="17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4</v>
      </c>
      <c r="Z265" s="6">
        <v>3</v>
      </c>
      <c r="AA265" s="17">
        <v>0</v>
      </c>
      <c r="AB265" s="6">
        <v>0</v>
      </c>
      <c r="AC265" s="6">
        <v>0</v>
      </c>
      <c r="AD265" s="17">
        <v>0</v>
      </c>
      <c r="AE265" s="6">
        <f t="shared" si="45"/>
        <v>5</v>
      </c>
      <c r="AF265" s="16">
        <v>26.13</v>
      </c>
      <c r="AG265" s="5">
        <f t="shared" si="49"/>
        <v>6.0099</v>
      </c>
      <c r="AH265" s="14" t="s">
        <v>1251</v>
      </c>
      <c r="AI265" s="5">
        <v>0</v>
      </c>
      <c r="AJ265" s="6">
        <v>17</v>
      </c>
      <c r="AK265" s="5">
        <f t="shared" si="46"/>
        <v>1.7000000000000002</v>
      </c>
      <c r="AL265" s="5">
        <f t="shared" si="47"/>
        <v>7.7099000000000002</v>
      </c>
      <c r="AM265" s="5">
        <f t="shared" si="48"/>
        <v>33.817900000000002</v>
      </c>
    </row>
    <row r="266" spans="1:39" ht="12.75" x14ac:dyDescent="0.2">
      <c r="A266" s="12">
        <v>264</v>
      </c>
      <c r="B266" s="6" t="s">
        <v>430</v>
      </c>
      <c r="C266" s="6" t="s">
        <v>34</v>
      </c>
      <c r="D266" s="6" t="s">
        <v>458</v>
      </c>
      <c r="E266" s="6" t="s">
        <v>459</v>
      </c>
      <c r="F266" s="6" t="s">
        <v>430</v>
      </c>
      <c r="G266" s="6">
        <v>923</v>
      </c>
      <c r="H266" s="5">
        <f t="shared" si="41"/>
        <v>11.076000000000001</v>
      </c>
      <c r="I266" s="13">
        <v>95</v>
      </c>
      <c r="J266" s="5">
        <f t="shared" si="42"/>
        <v>11.4</v>
      </c>
      <c r="K266" s="6">
        <v>24</v>
      </c>
      <c r="L266" s="5">
        <f t="shared" si="43"/>
        <v>4.8000000000000007</v>
      </c>
      <c r="M266" s="5">
        <f t="shared" si="44"/>
        <v>27.276</v>
      </c>
      <c r="N266" s="17">
        <v>2</v>
      </c>
      <c r="O266" s="17">
        <v>2</v>
      </c>
      <c r="P266" s="6">
        <v>0</v>
      </c>
      <c r="Q266" s="17">
        <v>0</v>
      </c>
      <c r="R266" s="17">
        <f t="shared" si="40"/>
        <v>2</v>
      </c>
      <c r="S266" s="17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3</v>
      </c>
      <c r="Z266" s="6">
        <v>2</v>
      </c>
      <c r="AA266" s="17">
        <v>0</v>
      </c>
      <c r="AB266" s="6">
        <v>0</v>
      </c>
      <c r="AC266" s="6">
        <v>0</v>
      </c>
      <c r="AD266" s="17">
        <v>0</v>
      </c>
      <c r="AE266" s="6">
        <f t="shared" si="45"/>
        <v>4</v>
      </c>
      <c r="AF266" s="16">
        <v>77.819999999999993</v>
      </c>
      <c r="AG266" s="5">
        <f t="shared" si="49"/>
        <v>7</v>
      </c>
      <c r="AH266" s="14" t="s">
        <v>1251</v>
      </c>
      <c r="AI266" s="5">
        <v>0</v>
      </c>
      <c r="AJ266" s="6">
        <v>23</v>
      </c>
      <c r="AK266" s="5">
        <f t="shared" si="46"/>
        <v>2.3000000000000003</v>
      </c>
      <c r="AL266" s="5">
        <f t="shared" si="47"/>
        <v>9.3000000000000007</v>
      </c>
      <c r="AM266" s="5">
        <f t="shared" si="48"/>
        <v>40.576000000000001</v>
      </c>
    </row>
    <row r="267" spans="1:39" ht="12.75" x14ac:dyDescent="0.2">
      <c r="A267" s="12">
        <v>265</v>
      </c>
      <c r="B267" s="6" t="s">
        <v>430</v>
      </c>
      <c r="C267" s="6" t="s">
        <v>34</v>
      </c>
      <c r="D267" s="6" t="s">
        <v>460</v>
      </c>
      <c r="E267" s="6" t="s">
        <v>461</v>
      </c>
      <c r="F267" s="6" t="s">
        <v>430</v>
      </c>
      <c r="G267" s="6">
        <v>1034</v>
      </c>
      <c r="H267" s="5">
        <f t="shared" si="41"/>
        <v>12.407999999999999</v>
      </c>
      <c r="I267" s="13">
        <v>100</v>
      </c>
      <c r="J267" s="5">
        <f t="shared" si="42"/>
        <v>12</v>
      </c>
      <c r="K267" s="6">
        <v>25</v>
      </c>
      <c r="L267" s="5">
        <f t="shared" si="43"/>
        <v>5</v>
      </c>
      <c r="M267" s="5">
        <f t="shared" si="44"/>
        <v>29.408000000000001</v>
      </c>
      <c r="N267" s="17">
        <v>2</v>
      </c>
      <c r="O267" s="17">
        <v>2</v>
      </c>
      <c r="P267" s="6">
        <v>0</v>
      </c>
      <c r="Q267" s="17">
        <v>0</v>
      </c>
      <c r="R267" s="17">
        <f t="shared" si="40"/>
        <v>2</v>
      </c>
      <c r="S267" s="17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4</v>
      </c>
      <c r="Z267" s="6">
        <v>3</v>
      </c>
      <c r="AA267" s="17">
        <v>0</v>
      </c>
      <c r="AB267" s="6">
        <v>0</v>
      </c>
      <c r="AC267" s="6">
        <v>0</v>
      </c>
      <c r="AD267" s="17">
        <v>0</v>
      </c>
      <c r="AE267" s="6">
        <f t="shared" si="45"/>
        <v>5</v>
      </c>
      <c r="AF267" s="16">
        <v>17.29</v>
      </c>
      <c r="AG267" s="5">
        <f t="shared" si="49"/>
        <v>3.9767000000000001</v>
      </c>
      <c r="AH267" s="14" t="s">
        <v>1251</v>
      </c>
      <c r="AI267" s="5">
        <v>0</v>
      </c>
      <c r="AJ267" s="6">
        <v>25</v>
      </c>
      <c r="AK267" s="5">
        <f t="shared" si="46"/>
        <v>2.5</v>
      </c>
      <c r="AL267" s="5">
        <f t="shared" si="47"/>
        <v>6.4767000000000001</v>
      </c>
      <c r="AM267" s="5">
        <f t="shared" si="48"/>
        <v>40.884700000000002</v>
      </c>
    </row>
    <row r="268" spans="1:39" ht="12.75" x14ac:dyDescent="0.2">
      <c r="A268" s="12">
        <v>266</v>
      </c>
      <c r="B268" s="6" t="s">
        <v>430</v>
      </c>
      <c r="C268" s="6" t="s">
        <v>34</v>
      </c>
      <c r="D268" s="6" t="s">
        <v>462</v>
      </c>
      <c r="E268" s="6" t="s">
        <v>1061</v>
      </c>
      <c r="F268" s="6" t="s">
        <v>430</v>
      </c>
      <c r="G268" s="6">
        <v>788</v>
      </c>
      <c r="H268" s="5">
        <f t="shared" si="41"/>
        <v>9.4559999999999995</v>
      </c>
      <c r="I268" s="13">
        <v>75</v>
      </c>
      <c r="J268" s="5">
        <f t="shared" si="42"/>
        <v>9</v>
      </c>
      <c r="K268" s="6">
        <v>23</v>
      </c>
      <c r="L268" s="5">
        <f t="shared" si="43"/>
        <v>4.6000000000000005</v>
      </c>
      <c r="M268" s="5">
        <f t="shared" si="44"/>
        <v>23.056000000000001</v>
      </c>
      <c r="N268" s="17">
        <v>2</v>
      </c>
      <c r="O268" s="17">
        <v>2</v>
      </c>
      <c r="P268" s="6">
        <v>0</v>
      </c>
      <c r="Q268" s="17">
        <v>0</v>
      </c>
      <c r="R268" s="17">
        <f t="shared" si="40"/>
        <v>2</v>
      </c>
      <c r="S268" s="17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1</v>
      </c>
      <c r="Z268" s="6">
        <v>2</v>
      </c>
      <c r="AA268" s="17">
        <v>0</v>
      </c>
      <c r="AB268" s="6">
        <v>0</v>
      </c>
      <c r="AC268" s="6">
        <v>0</v>
      </c>
      <c r="AD268" s="17">
        <v>0</v>
      </c>
      <c r="AE268" s="6">
        <f t="shared" si="45"/>
        <v>4</v>
      </c>
      <c r="AF268" s="16">
        <v>63.38</v>
      </c>
      <c r="AG268" s="5">
        <f t="shared" si="49"/>
        <v>7</v>
      </c>
      <c r="AH268" s="14" t="s">
        <v>1251</v>
      </c>
      <c r="AI268" s="5">
        <v>0</v>
      </c>
      <c r="AJ268" s="6">
        <v>24</v>
      </c>
      <c r="AK268" s="5">
        <f t="shared" si="46"/>
        <v>2.4000000000000004</v>
      </c>
      <c r="AL268" s="5">
        <f t="shared" si="47"/>
        <v>9.4</v>
      </c>
      <c r="AM268" s="5">
        <f t="shared" si="48"/>
        <v>36.456000000000003</v>
      </c>
    </row>
    <row r="269" spans="1:39" ht="12.75" x14ac:dyDescent="0.2">
      <c r="A269" s="12">
        <v>267</v>
      </c>
      <c r="B269" s="6" t="s">
        <v>430</v>
      </c>
      <c r="C269" s="6" t="s">
        <v>34</v>
      </c>
      <c r="D269" s="6" t="s">
        <v>463</v>
      </c>
      <c r="E269" s="6" t="s">
        <v>464</v>
      </c>
      <c r="F269" s="6" t="s">
        <v>430</v>
      </c>
      <c r="G269" s="6">
        <v>749</v>
      </c>
      <c r="H269" s="5">
        <f t="shared" si="41"/>
        <v>8.9879999999999995</v>
      </c>
      <c r="I269" s="13">
        <v>71</v>
      </c>
      <c r="J269" s="5">
        <f t="shared" si="42"/>
        <v>8.52</v>
      </c>
      <c r="K269" s="6">
        <v>21</v>
      </c>
      <c r="L269" s="5">
        <f t="shared" si="43"/>
        <v>4.2</v>
      </c>
      <c r="M269" s="5">
        <f t="shared" si="44"/>
        <v>21.707999999999998</v>
      </c>
      <c r="N269" s="17">
        <v>2</v>
      </c>
      <c r="O269" s="17">
        <v>2</v>
      </c>
      <c r="P269" s="6">
        <v>0</v>
      </c>
      <c r="Q269" s="17">
        <v>0</v>
      </c>
      <c r="R269" s="17">
        <f t="shared" si="40"/>
        <v>2</v>
      </c>
      <c r="S269" s="17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2</v>
      </c>
      <c r="Z269" s="6">
        <v>2</v>
      </c>
      <c r="AA269" s="17">
        <v>0</v>
      </c>
      <c r="AB269" s="6">
        <v>0</v>
      </c>
      <c r="AC269" s="6">
        <v>0</v>
      </c>
      <c r="AD269" s="17">
        <v>0</v>
      </c>
      <c r="AE269" s="6">
        <f t="shared" si="45"/>
        <v>4</v>
      </c>
      <c r="AF269" s="16">
        <v>12.12</v>
      </c>
      <c r="AG269" s="5">
        <f t="shared" si="49"/>
        <v>2.7875999999999999</v>
      </c>
      <c r="AH269" s="14" t="s">
        <v>1251</v>
      </c>
      <c r="AI269" s="5">
        <v>0</v>
      </c>
      <c r="AJ269" s="6">
        <v>12</v>
      </c>
      <c r="AK269" s="5">
        <f t="shared" si="46"/>
        <v>1.2000000000000002</v>
      </c>
      <c r="AL269" s="5">
        <f t="shared" si="47"/>
        <v>3.9876</v>
      </c>
      <c r="AM269" s="5">
        <f t="shared" si="48"/>
        <v>29.695599999999999</v>
      </c>
    </row>
    <row r="270" spans="1:39" ht="12.75" x14ac:dyDescent="0.2">
      <c r="A270" s="12">
        <v>268</v>
      </c>
      <c r="B270" s="6" t="s">
        <v>430</v>
      </c>
      <c r="C270" s="6" t="s">
        <v>34</v>
      </c>
      <c r="D270" s="6" t="s">
        <v>465</v>
      </c>
      <c r="E270" s="6" t="s">
        <v>466</v>
      </c>
      <c r="F270" s="6" t="s">
        <v>430</v>
      </c>
      <c r="G270" s="6">
        <v>1131</v>
      </c>
      <c r="H270" s="5">
        <f t="shared" si="41"/>
        <v>13.572000000000001</v>
      </c>
      <c r="I270" s="13">
        <v>100</v>
      </c>
      <c r="J270" s="5">
        <f t="shared" si="42"/>
        <v>12</v>
      </c>
      <c r="K270" s="6">
        <v>29</v>
      </c>
      <c r="L270" s="5">
        <f t="shared" si="43"/>
        <v>5.8000000000000007</v>
      </c>
      <c r="M270" s="5">
        <f t="shared" si="44"/>
        <v>31.372000000000003</v>
      </c>
      <c r="N270" s="17">
        <v>2</v>
      </c>
      <c r="O270" s="17">
        <v>2</v>
      </c>
      <c r="P270" s="6">
        <v>0</v>
      </c>
      <c r="Q270" s="17">
        <v>0</v>
      </c>
      <c r="R270" s="17">
        <f t="shared" si="40"/>
        <v>2</v>
      </c>
      <c r="S270" s="17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2</v>
      </c>
      <c r="Z270" s="6">
        <v>2</v>
      </c>
      <c r="AA270" s="17">
        <v>0</v>
      </c>
      <c r="AB270" s="6">
        <v>0</v>
      </c>
      <c r="AC270" s="6">
        <v>0</v>
      </c>
      <c r="AD270" s="17">
        <v>0</v>
      </c>
      <c r="AE270" s="6">
        <f t="shared" si="45"/>
        <v>4</v>
      </c>
      <c r="AF270" s="16">
        <v>10.23</v>
      </c>
      <c r="AG270" s="5">
        <f t="shared" si="49"/>
        <v>2.3529</v>
      </c>
      <c r="AH270" s="14" t="s">
        <v>1251</v>
      </c>
      <c r="AI270" s="5">
        <v>0</v>
      </c>
      <c r="AJ270" s="6">
        <v>27</v>
      </c>
      <c r="AK270" s="5">
        <f t="shared" si="46"/>
        <v>2.7</v>
      </c>
      <c r="AL270" s="5">
        <f t="shared" si="47"/>
        <v>5.0529000000000002</v>
      </c>
      <c r="AM270" s="5">
        <f t="shared" si="48"/>
        <v>40.424900000000001</v>
      </c>
    </row>
    <row r="271" spans="1:39" x14ac:dyDescent="0.2">
      <c r="A271" s="12">
        <v>269</v>
      </c>
      <c r="B271" s="6" t="s">
        <v>430</v>
      </c>
      <c r="C271" s="6" t="s">
        <v>34</v>
      </c>
      <c r="D271" s="6" t="s">
        <v>467</v>
      </c>
      <c r="E271" s="6" t="s">
        <v>1062</v>
      </c>
      <c r="F271" s="6" t="s">
        <v>430</v>
      </c>
      <c r="G271" s="6">
        <v>837</v>
      </c>
      <c r="H271" s="5">
        <f t="shared" si="41"/>
        <v>10.044</v>
      </c>
      <c r="I271" s="13">
        <v>84</v>
      </c>
      <c r="J271" s="5">
        <f t="shared" si="42"/>
        <v>10.08</v>
      </c>
      <c r="K271" s="6">
        <v>21</v>
      </c>
      <c r="L271" s="5">
        <f t="shared" si="43"/>
        <v>4.2</v>
      </c>
      <c r="M271" s="5">
        <f t="shared" si="44"/>
        <v>24.324000000000002</v>
      </c>
      <c r="N271" s="17">
        <v>2</v>
      </c>
      <c r="O271" s="17">
        <v>2</v>
      </c>
      <c r="P271" s="6">
        <v>0</v>
      </c>
      <c r="Q271" s="17">
        <v>0</v>
      </c>
      <c r="R271" s="17">
        <f t="shared" si="40"/>
        <v>2</v>
      </c>
      <c r="S271" s="17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2</v>
      </c>
      <c r="Z271" s="6">
        <v>2</v>
      </c>
      <c r="AA271" s="17">
        <v>0</v>
      </c>
      <c r="AB271" s="6">
        <v>0</v>
      </c>
      <c r="AC271" s="6">
        <v>0</v>
      </c>
      <c r="AD271" s="17">
        <v>0</v>
      </c>
      <c r="AE271" s="6">
        <f t="shared" si="45"/>
        <v>4</v>
      </c>
      <c r="AF271" s="14" t="s">
        <v>1251</v>
      </c>
      <c r="AG271" s="5">
        <v>0</v>
      </c>
      <c r="AH271" s="14" t="s">
        <v>1251</v>
      </c>
      <c r="AI271" s="5">
        <v>0</v>
      </c>
      <c r="AJ271" s="6">
        <v>25</v>
      </c>
      <c r="AK271" s="5">
        <f t="shared" si="46"/>
        <v>2.5</v>
      </c>
      <c r="AL271" s="5">
        <f t="shared" si="47"/>
        <v>2.5</v>
      </c>
      <c r="AM271" s="5">
        <f t="shared" si="48"/>
        <v>30.824000000000002</v>
      </c>
    </row>
    <row r="272" spans="1:39" x14ac:dyDescent="0.2">
      <c r="A272" s="12">
        <v>270</v>
      </c>
      <c r="B272" s="6" t="s">
        <v>430</v>
      </c>
      <c r="C272" s="6" t="s">
        <v>34</v>
      </c>
      <c r="D272" s="6" t="s">
        <v>468</v>
      </c>
      <c r="E272" s="6" t="s">
        <v>469</v>
      </c>
      <c r="F272" s="6" t="s">
        <v>430</v>
      </c>
      <c r="G272" s="6">
        <v>814</v>
      </c>
      <c r="H272" s="5">
        <f t="shared" si="41"/>
        <v>9.7680000000000007</v>
      </c>
      <c r="I272" s="13">
        <v>75</v>
      </c>
      <c r="J272" s="5">
        <f t="shared" si="42"/>
        <v>9</v>
      </c>
      <c r="K272" s="6">
        <v>20</v>
      </c>
      <c r="L272" s="5">
        <f t="shared" si="43"/>
        <v>4</v>
      </c>
      <c r="M272" s="5">
        <f t="shared" si="44"/>
        <v>22.768000000000001</v>
      </c>
      <c r="N272" s="17">
        <v>1</v>
      </c>
      <c r="O272" s="17">
        <v>0</v>
      </c>
      <c r="P272" s="6">
        <v>0</v>
      </c>
      <c r="Q272" s="17">
        <v>0</v>
      </c>
      <c r="R272" s="17">
        <f t="shared" si="40"/>
        <v>0</v>
      </c>
      <c r="S272" s="17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2</v>
      </c>
      <c r="AA272" s="17">
        <v>0</v>
      </c>
      <c r="AB272" s="6">
        <v>0</v>
      </c>
      <c r="AC272" s="6">
        <v>0</v>
      </c>
      <c r="AD272" s="17">
        <v>0</v>
      </c>
      <c r="AE272" s="6">
        <f t="shared" si="45"/>
        <v>2</v>
      </c>
      <c r="AF272" s="14" t="s">
        <v>1251</v>
      </c>
      <c r="AG272" s="5">
        <v>0</v>
      </c>
      <c r="AH272" s="14" t="s">
        <v>1251</v>
      </c>
      <c r="AI272" s="5">
        <v>0</v>
      </c>
      <c r="AJ272" s="6">
        <v>13</v>
      </c>
      <c r="AK272" s="5">
        <f t="shared" si="46"/>
        <v>1.3</v>
      </c>
      <c r="AL272" s="5">
        <f t="shared" si="47"/>
        <v>1.3</v>
      </c>
      <c r="AM272" s="5">
        <f t="shared" si="48"/>
        <v>26.068000000000001</v>
      </c>
    </row>
    <row r="273" spans="1:39" x14ac:dyDescent="0.2">
      <c r="A273" s="12">
        <v>271</v>
      </c>
      <c r="B273" s="6" t="s">
        <v>430</v>
      </c>
      <c r="C273" s="6" t="s">
        <v>34</v>
      </c>
      <c r="D273" s="6" t="s">
        <v>470</v>
      </c>
      <c r="E273" s="6" t="s">
        <v>471</v>
      </c>
      <c r="F273" s="6" t="s">
        <v>471</v>
      </c>
      <c r="G273" s="6">
        <v>793</v>
      </c>
      <c r="H273" s="5">
        <f t="shared" si="41"/>
        <v>9.516</v>
      </c>
      <c r="I273" s="13">
        <v>88</v>
      </c>
      <c r="J273" s="5">
        <f t="shared" si="42"/>
        <v>10.559999999999999</v>
      </c>
      <c r="K273" s="6">
        <v>23</v>
      </c>
      <c r="L273" s="5">
        <f t="shared" si="43"/>
        <v>4.6000000000000005</v>
      </c>
      <c r="M273" s="5">
        <f t="shared" si="44"/>
        <v>24.676000000000002</v>
      </c>
      <c r="N273" s="17">
        <v>2</v>
      </c>
      <c r="O273" s="17">
        <v>2</v>
      </c>
      <c r="P273" s="6">
        <v>0</v>
      </c>
      <c r="Q273" s="17">
        <v>0</v>
      </c>
      <c r="R273" s="17">
        <f t="shared" si="40"/>
        <v>2</v>
      </c>
      <c r="S273" s="17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9</v>
      </c>
      <c r="Z273" s="6">
        <v>4</v>
      </c>
      <c r="AA273" s="17">
        <v>0</v>
      </c>
      <c r="AB273" s="6">
        <v>0</v>
      </c>
      <c r="AC273" s="6">
        <v>0</v>
      </c>
      <c r="AD273" s="17">
        <v>0</v>
      </c>
      <c r="AE273" s="6">
        <f t="shared" si="45"/>
        <v>6</v>
      </c>
      <c r="AF273" s="14" t="s">
        <v>1251</v>
      </c>
      <c r="AG273" s="5">
        <v>0</v>
      </c>
      <c r="AH273" s="14" t="s">
        <v>1251</v>
      </c>
      <c r="AI273" s="5">
        <v>0</v>
      </c>
      <c r="AJ273" s="6">
        <v>22</v>
      </c>
      <c r="AK273" s="5">
        <f t="shared" si="46"/>
        <v>2.2000000000000002</v>
      </c>
      <c r="AL273" s="5">
        <f t="shared" si="47"/>
        <v>2.2000000000000002</v>
      </c>
      <c r="AM273" s="5">
        <f t="shared" si="48"/>
        <v>32.876000000000005</v>
      </c>
    </row>
    <row r="274" spans="1:39" ht="12.75" x14ac:dyDescent="0.2">
      <c r="A274" s="12">
        <v>272</v>
      </c>
      <c r="B274" s="6" t="s">
        <v>430</v>
      </c>
      <c r="C274" s="6" t="s">
        <v>34</v>
      </c>
      <c r="D274" s="6" t="s">
        <v>472</v>
      </c>
      <c r="E274" s="6"/>
      <c r="F274" s="6" t="s">
        <v>473</v>
      </c>
      <c r="G274" s="6">
        <v>945</v>
      </c>
      <c r="H274" s="5">
        <f t="shared" si="41"/>
        <v>11.34</v>
      </c>
      <c r="I274" s="13">
        <v>101</v>
      </c>
      <c r="J274" s="5">
        <f t="shared" si="42"/>
        <v>12.12</v>
      </c>
      <c r="K274" s="6">
        <v>27</v>
      </c>
      <c r="L274" s="5">
        <f t="shared" si="43"/>
        <v>5.4</v>
      </c>
      <c r="M274" s="5">
        <f t="shared" si="44"/>
        <v>28.86</v>
      </c>
      <c r="N274" s="17">
        <v>2</v>
      </c>
      <c r="O274" s="17">
        <v>2</v>
      </c>
      <c r="P274" s="6">
        <v>0</v>
      </c>
      <c r="Q274" s="17">
        <v>0</v>
      </c>
      <c r="R274" s="17">
        <f t="shared" si="40"/>
        <v>2</v>
      </c>
      <c r="S274" s="17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9</v>
      </c>
      <c r="Z274" s="6">
        <v>4</v>
      </c>
      <c r="AA274" s="17">
        <v>0</v>
      </c>
      <c r="AB274" s="6">
        <v>0</v>
      </c>
      <c r="AC274" s="6">
        <v>0</v>
      </c>
      <c r="AD274" s="17">
        <v>0</v>
      </c>
      <c r="AE274" s="6">
        <f t="shared" si="45"/>
        <v>6</v>
      </c>
      <c r="AF274" s="16">
        <v>14.49</v>
      </c>
      <c r="AG274" s="5">
        <f t="shared" si="49"/>
        <v>3.3327</v>
      </c>
      <c r="AH274" s="14" t="s">
        <v>1251</v>
      </c>
      <c r="AI274" s="5">
        <v>0</v>
      </c>
      <c r="AJ274" s="6">
        <v>33</v>
      </c>
      <c r="AK274" s="5">
        <f t="shared" si="46"/>
        <v>3.3000000000000003</v>
      </c>
      <c r="AL274" s="5">
        <f t="shared" si="47"/>
        <v>6.6326999999999998</v>
      </c>
      <c r="AM274" s="5">
        <f t="shared" si="48"/>
        <v>41.492699999999999</v>
      </c>
    </row>
    <row r="275" spans="1:39" ht="12.75" x14ac:dyDescent="0.2">
      <c r="A275" s="12">
        <v>273</v>
      </c>
      <c r="B275" s="6" t="s">
        <v>430</v>
      </c>
      <c r="C275" s="6" t="s">
        <v>34</v>
      </c>
      <c r="D275" s="6" t="s">
        <v>474</v>
      </c>
      <c r="E275" s="6" t="s">
        <v>926</v>
      </c>
      <c r="F275" s="6" t="s">
        <v>475</v>
      </c>
      <c r="G275" s="6">
        <v>672</v>
      </c>
      <c r="H275" s="5">
        <f t="shared" si="41"/>
        <v>8.0640000000000001</v>
      </c>
      <c r="I275" s="13">
        <v>64</v>
      </c>
      <c r="J275" s="5">
        <f t="shared" si="42"/>
        <v>7.68</v>
      </c>
      <c r="K275" s="6">
        <v>20</v>
      </c>
      <c r="L275" s="5">
        <f t="shared" si="43"/>
        <v>4</v>
      </c>
      <c r="M275" s="5">
        <f t="shared" si="44"/>
        <v>19.744</v>
      </c>
      <c r="N275" s="17">
        <v>2</v>
      </c>
      <c r="O275" s="17">
        <v>2</v>
      </c>
      <c r="P275" s="6">
        <v>0</v>
      </c>
      <c r="Q275" s="17">
        <v>0</v>
      </c>
      <c r="R275" s="17">
        <f t="shared" si="40"/>
        <v>2</v>
      </c>
      <c r="S275" s="17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2</v>
      </c>
      <c r="Z275" s="6">
        <v>2</v>
      </c>
      <c r="AA275" s="17">
        <v>0</v>
      </c>
      <c r="AB275" s="6">
        <v>0</v>
      </c>
      <c r="AC275" s="6">
        <v>0</v>
      </c>
      <c r="AD275" s="17">
        <v>0</v>
      </c>
      <c r="AE275" s="6">
        <f t="shared" si="45"/>
        <v>4</v>
      </c>
      <c r="AF275" s="16">
        <v>14.29</v>
      </c>
      <c r="AG275" s="5">
        <f t="shared" si="49"/>
        <v>3.2866999999999997</v>
      </c>
      <c r="AH275" s="14" t="s">
        <v>1251</v>
      </c>
      <c r="AI275" s="5">
        <v>0</v>
      </c>
      <c r="AJ275" s="6">
        <v>11</v>
      </c>
      <c r="AK275" s="5">
        <f t="shared" si="46"/>
        <v>1.1000000000000001</v>
      </c>
      <c r="AL275" s="5">
        <f t="shared" si="47"/>
        <v>4.3866999999999994</v>
      </c>
      <c r="AM275" s="5">
        <f t="shared" si="48"/>
        <v>28.130699999999997</v>
      </c>
    </row>
    <row r="276" spans="1:39" ht="12.75" x14ac:dyDescent="0.2">
      <c r="A276" s="12">
        <v>274</v>
      </c>
      <c r="B276" s="6" t="s">
        <v>430</v>
      </c>
      <c r="C276" s="6" t="s">
        <v>34</v>
      </c>
      <c r="D276" s="6" t="s">
        <v>476</v>
      </c>
      <c r="E276" s="6" t="s">
        <v>927</v>
      </c>
      <c r="F276" s="6" t="s">
        <v>475</v>
      </c>
      <c r="G276" s="6">
        <v>716</v>
      </c>
      <c r="H276" s="5">
        <f t="shared" si="41"/>
        <v>8.5920000000000005</v>
      </c>
      <c r="I276" s="13">
        <v>70</v>
      </c>
      <c r="J276" s="5">
        <f t="shared" si="42"/>
        <v>8.4</v>
      </c>
      <c r="K276" s="6">
        <v>22</v>
      </c>
      <c r="L276" s="5">
        <f t="shared" si="43"/>
        <v>4.4000000000000004</v>
      </c>
      <c r="M276" s="5">
        <f t="shared" si="44"/>
        <v>21.392000000000003</v>
      </c>
      <c r="N276" s="17">
        <v>2</v>
      </c>
      <c r="O276" s="17">
        <v>2</v>
      </c>
      <c r="P276" s="6">
        <v>0</v>
      </c>
      <c r="Q276" s="17">
        <v>0</v>
      </c>
      <c r="R276" s="17">
        <f t="shared" si="40"/>
        <v>2</v>
      </c>
      <c r="S276" s="17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6</v>
      </c>
      <c r="Z276" s="6">
        <v>3</v>
      </c>
      <c r="AA276" s="17">
        <v>0</v>
      </c>
      <c r="AB276" s="6">
        <v>0</v>
      </c>
      <c r="AC276" s="6">
        <v>0</v>
      </c>
      <c r="AD276" s="17">
        <v>0</v>
      </c>
      <c r="AE276" s="6">
        <f t="shared" si="45"/>
        <v>5</v>
      </c>
      <c r="AF276" s="16">
        <v>11.11</v>
      </c>
      <c r="AG276" s="5">
        <f t="shared" si="49"/>
        <v>2.5552999999999999</v>
      </c>
      <c r="AH276" s="14" t="s">
        <v>1251</v>
      </c>
      <c r="AI276" s="5">
        <v>0</v>
      </c>
      <c r="AJ276" s="6">
        <v>15</v>
      </c>
      <c r="AK276" s="5">
        <f t="shared" si="46"/>
        <v>1.5</v>
      </c>
      <c r="AL276" s="5">
        <f t="shared" si="47"/>
        <v>4.0552999999999999</v>
      </c>
      <c r="AM276" s="5">
        <f t="shared" si="48"/>
        <v>30.447300000000002</v>
      </c>
    </row>
    <row r="277" spans="1:39" x14ac:dyDescent="0.2">
      <c r="A277" s="12">
        <v>275</v>
      </c>
      <c r="B277" s="6" t="s">
        <v>430</v>
      </c>
      <c r="C277" s="6" t="s">
        <v>34</v>
      </c>
      <c r="D277" s="6" t="s">
        <v>477</v>
      </c>
      <c r="E277" s="6" t="s">
        <v>960</v>
      </c>
      <c r="F277" s="6" t="s">
        <v>475</v>
      </c>
      <c r="G277" s="6">
        <v>884</v>
      </c>
      <c r="H277" s="5">
        <f t="shared" si="41"/>
        <v>10.608000000000001</v>
      </c>
      <c r="I277" s="13">
        <v>76</v>
      </c>
      <c r="J277" s="5">
        <f t="shared" si="42"/>
        <v>9.1199999999999992</v>
      </c>
      <c r="K277" s="6">
        <v>21</v>
      </c>
      <c r="L277" s="5">
        <f t="shared" si="43"/>
        <v>4.2</v>
      </c>
      <c r="M277" s="5">
        <f t="shared" si="44"/>
        <v>23.928000000000001</v>
      </c>
      <c r="N277" s="17">
        <v>2</v>
      </c>
      <c r="O277" s="17">
        <v>2</v>
      </c>
      <c r="P277" s="6">
        <v>0</v>
      </c>
      <c r="Q277" s="17">
        <v>0</v>
      </c>
      <c r="R277" s="17">
        <f t="shared" si="40"/>
        <v>2</v>
      </c>
      <c r="S277" s="17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5</v>
      </c>
      <c r="Z277" s="6">
        <v>3</v>
      </c>
      <c r="AA277" s="17">
        <v>0</v>
      </c>
      <c r="AB277" s="6">
        <v>0</v>
      </c>
      <c r="AC277" s="6">
        <v>0</v>
      </c>
      <c r="AD277" s="17">
        <v>0</v>
      </c>
      <c r="AE277" s="6">
        <f t="shared" si="45"/>
        <v>5</v>
      </c>
      <c r="AF277" s="14" t="s">
        <v>1251</v>
      </c>
      <c r="AG277" s="5">
        <v>0</v>
      </c>
      <c r="AH277" s="14" t="s">
        <v>1251</v>
      </c>
      <c r="AI277" s="5">
        <v>0</v>
      </c>
      <c r="AJ277" s="6">
        <v>10</v>
      </c>
      <c r="AK277" s="5">
        <f t="shared" si="46"/>
        <v>1</v>
      </c>
      <c r="AL277" s="5">
        <f t="shared" si="47"/>
        <v>1</v>
      </c>
      <c r="AM277" s="5">
        <f t="shared" si="48"/>
        <v>29.928000000000001</v>
      </c>
    </row>
    <row r="278" spans="1:39" x14ac:dyDescent="0.2">
      <c r="A278" s="12">
        <v>276</v>
      </c>
      <c r="B278" s="6" t="s">
        <v>430</v>
      </c>
      <c r="C278" s="6" t="s">
        <v>34</v>
      </c>
      <c r="D278" s="6" t="s">
        <v>478</v>
      </c>
      <c r="E278" s="6" t="s">
        <v>960</v>
      </c>
      <c r="F278" s="6" t="s">
        <v>479</v>
      </c>
      <c r="G278" s="6">
        <v>1020</v>
      </c>
      <c r="H278" s="5">
        <f t="shared" si="41"/>
        <v>12.24</v>
      </c>
      <c r="I278" s="13">
        <v>106</v>
      </c>
      <c r="J278" s="5">
        <f t="shared" si="42"/>
        <v>12.719999999999999</v>
      </c>
      <c r="K278" s="6">
        <v>29</v>
      </c>
      <c r="L278" s="5">
        <f t="shared" si="43"/>
        <v>5.8000000000000007</v>
      </c>
      <c r="M278" s="5">
        <f t="shared" si="44"/>
        <v>30.76</v>
      </c>
      <c r="N278" s="17">
        <v>2</v>
      </c>
      <c r="O278" s="17">
        <v>2</v>
      </c>
      <c r="P278" s="6">
        <v>0</v>
      </c>
      <c r="Q278" s="17">
        <v>0</v>
      </c>
      <c r="R278" s="17">
        <f t="shared" si="40"/>
        <v>2</v>
      </c>
      <c r="S278" s="17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6</v>
      </c>
      <c r="Z278" s="6">
        <v>3</v>
      </c>
      <c r="AA278" s="17">
        <v>0</v>
      </c>
      <c r="AB278" s="6">
        <v>0</v>
      </c>
      <c r="AC278" s="6">
        <v>0</v>
      </c>
      <c r="AD278" s="17">
        <v>0</v>
      </c>
      <c r="AE278" s="6">
        <f t="shared" si="45"/>
        <v>5</v>
      </c>
      <c r="AF278" s="14" t="s">
        <v>1251</v>
      </c>
      <c r="AG278" s="5">
        <v>0</v>
      </c>
      <c r="AH278" s="14" t="s">
        <v>1251</v>
      </c>
      <c r="AI278" s="5">
        <v>0</v>
      </c>
      <c r="AJ278" s="6">
        <v>21</v>
      </c>
      <c r="AK278" s="5">
        <f t="shared" si="46"/>
        <v>2.1</v>
      </c>
      <c r="AL278" s="5">
        <f t="shared" si="47"/>
        <v>2.1</v>
      </c>
      <c r="AM278" s="5">
        <f t="shared" si="48"/>
        <v>37.860000000000007</v>
      </c>
    </row>
    <row r="279" spans="1:39" ht="12.75" x14ac:dyDescent="0.2">
      <c r="A279" s="12">
        <v>277</v>
      </c>
      <c r="B279" s="6" t="s">
        <v>430</v>
      </c>
      <c r="C279" s="6" t="s">
        <v>34</v>
      </c>
      <c r="D279" s="6" t="s">
        <v>480</v>
      </c>
      <c r="E279" s="6"/>
      <c r="F279" s="6" t="s">
        <v>481</v>
      </c>
      <c r="G279" s="6">
        <v>958</v>
      </c>
      <c r="H279" s="5">
        <f t="shared" si="41"/>
        <v>11.496</v>
      </c>
      <c r="I279" s="13">
        <v>95</v>
      </c>
      <c r="J279" s="5">
        <f t="shared" si="42"/>
        <v>11.4</v>
      </c>
      <c r="K279" s="6">
        <v>26</v>
      </c>
      <c r="L279" s="5">
        <f t="shared" si="43"/>
        <v>5.2</v>
      </c>
      <c r="M279" s="5">
        <f t="shared" si="44"/>
        <v>28.096</v>
      </c>
      <c r="N279" s="17">
        <v>2</v>
      </c>
      <c r="O279" s="17">
        <v>2</v>
      </c>
      <c r="P279" s="6">
        <v>0</v>
      </c>
      <c r="Q279" s="17">
        <v>0</v>
      </c>
      <c r="R279" s="17">
        <f t="shared" si="40"/>
        <v>2</v>
      </c>
      <c r="S279" s="17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10</v>
      </c>
      <c r="Z279" s="6">
        <v>7</v>
      </c>
      <c r="AA279" s="17">
        <v>0</v>
      </c>
      <c r="AB279" s="6">
        <v>0</v>
      </c>
      <c r="AC279" s="6">
        <v>0</v>
      </c>
      <c r="AD279" s="17">
        <v>0</v>
      </c>
      <c r="AE279" s="6">
        <f t="shared" si="45"/>
        <v>9</v>
      </c>
      <c r="AF279" s="16">
        <v>16.059999999999999</v>
      </c>
      <c r="AG279" s="5">
        <f t="shared" si="49"/>
        <v>3.6938</v>
      </c>
      <c r="AH279" s="14" t="s">
        <v>1251</v>
      </c>
      <c r="AI279" s="5">
        <v>0</v>
      </c>
      <c r="AJ279" s="6">
        <v>26</v>
      </c>
      <c r="AK279" s="5">
        <f t="shared" si="46"/>
        <v>2.6</v>
      </c>
      <c r="AL279" s="5">
        <f t="shared" si="47"/>
        <v>6.2938000000000001</v>
      </c>
      <c r="AM279" s="5">
        <f t="shared" si="48"/>
        <v>43.389800000000001</v>
      </c>
    </row>
    <row r="280" spans="1:39" ht="12.75" x14ac:dyDescent="0.2">
      <c r="A280" s="12">
        <v>278</v>
      </c>
      <c r="B280" s="6" t="s">
        <v>430</v>
      </c>
      <c r="C280" s="6" t="s">
        <v>34</v>
      </c>
      <c r="D280" s="6" t="s">
        <v>482</v>
      </c>
      <c r="E280" s="6" t="s">
        <v>446</v>
      </c>
      <c r="F280" s="6" t="s">
        <v>483</v>
      </c>
      <c r="G280" s="6">
        <v>949</v>
      </c>
      <c r="H280" s="5">
        <f t="shared" si="41"/>
        <v>11.388</v>
      </c>
      <c r="I280" s="13">
        <v>79</v>
      </c>
      <c r="J280" s="5">
        <f t="shared" si="42"/>
        <v>9.48</v>
      </c>
      <c r="K280" s="6">
        <v>23</v>
      </c>
      <c r="L280" s="5">
        <f t="shared" si="43"/>
        <v>4.6000000000000005</v>
      </c>
      <c r="M280" s="5">
        <f t="shared" si="44"/>
        <v>25.468000000000004</v>
      </c>
      <c r="N280" s="17">
        <v>2</v>
      </c>
      <c r="O280" s="17">
        <v>2</v>
      </c>
      <c r="P280" s="6">
        <v>0</v>
      </c>
      <c r="Q280" s="17">
        <v>0</v>
      </c>
      <c r="R280" s="17">
        <f t="shared" si="40"/>
        <v>2</v>
      </c>
      <c r="S280" s="17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3</v>
      </c>
      <c r="Z280" s="6">
        <v>2</v>
      </c>
      <c r="AA280" s="17">
        <v>0</v>
      </c>
      <c r="AB280" s="6">
        <v>0</v>
      </c>
      <c r="AC280" s="6">
        <v>0</v>
      </c>
      <c r="AD280" s="17">
        <v>0</v>
      </c>
      <c r="AE280" s="6">
        <f t="shared" si="45"/>
        <v>4</v>
      </c>
      <c r="AF280" s="16">
        <v>9.93</v>
      </c>
      <c r="AG280" s="5">
        <f t="shared" si="49"/>
        <v>2.2839</v>
      </c>
      <c r="AH280" s="14" t="s">
        <v>1251</v>
      </c>
      <c r="AI280" s="5">
        <v>0</v>
      </c>
      <c r="AJ280" s="6">
        <v>13</v>
      </c>
      <c r="AK280" s="5">
        <f t="shared" si="46"/>
        <v>1.3</v>
      </c>
      <c r="AL280" s="5">
        <f t="shared" si="47"/>
        <v>3.5838999999999999</v>
      </c>
      <c r="AM280" s="5">
        <f t="shared" si="48"/>
        <v>33.051900000000003</v>
      </c>
    </row>
    <row r="281" spans="1:39" x14ac:dyDescent="0.2">
      <c r="A281" s="12">
        <v>279</v>
      </c>
      <c r="B281" s="6" t="s">
        <v>430</v>
      </c>
      <c r="C281" s="6" t="s">
        <v>34</v>
      </c>
      <c r="D281" s="6" t="s">
        <v>484</v>
      </c>
      <c r="E281" s="6" t="s">
        <v>926</v>
      </c>
      <c r="F281" s="6" t="s">
        <v>485</v>
      </c>
      <c r="G281" s="6">
        <v>840</v>
      </c>
      <c r="H281" s="5">
        <f t="shared" si="41"/>
        <v>10.08</v>
      </c>
      <c r="I281" s="13">
        <v>81</v>
      </c>
      <c r="J281" s="5">
        <f t="shared" si="42"/>
        <v>9.7199999999999989</v>
      </c>
      <c r="K281" s="6">
        <v>22</v>
      </c>
      <c r="L281" s="5">
        <f t="shared" si="43"/>
        <v>4.4000000000000004</v>
      </c>
      <c r="M281" s="5">
        <f t="shared" si="44"/>
        <v>24.199999999999996</v>
      </c>
      <c r="N281" s="17">
        <v>2</v>
      </c>
      <c r="O281" s="17">
        <v>2</v>
      </c>
      <c r="P281" s="6">
        <v>0</v>
      </c>
      <c r="Q281" s="17">
        <v>0</v>
      </c>
      <c r="R281" s="17">
        <f t="shared" si="40"/>
        <v>2</v>
      </c>
      <c r="S281" s="17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2</v>
      </c>
      <c r="Z281" s="6">
        <v>2</v>
      </c>
      <c r="AA281" s="17">
        <v>0</v>
      </c>
      <c r="AB281" s="6">
        <v>0</v>
      </c>
      <c r="AC281" s="6">
        <v>0</v>
      </c>
      <c r="AD281" s="17">
        <v>0</v>
      </c>
      <c r="AE281" s="6">
        <f t="shared" si="45"/>
        <v>4</v>
      </c>
      <c r="AF281" s="14" t="s">
        <v>1251</v>
      </c>
      <c r="AG281" s="5">
        <v>0</v>
      </c>
      <c r="AH281" s="14" t="s">
        <v>1251</v>
      </c>
      <c r="AI281" s="5">
        <v>0</v>
      </c>
      <c r="AJ281" s="6">
        <v>20</v>
      </c>
      <c r="AK281" s="5">
        <f t="shared" si="46"/>
        <v>2</v>
      </c>
      <c r="AL281" s="5">
        <f t="shared" si="47"/>
        <v>2</v>
      </c>
      <c r="AM281" s="5">
        <f t="shared" si="48"/>
        <v>30.199999999999996</v>
      </c>
    </row>
    <row r="282" spans="1:39" ht="12.75" x14ac:dyDescent="0.2">
      <c r="A282" s="12">
        <v>280</v>
      </c>
      <c r="B282" s="6" t="s">
        <v>430</v>
      </c>
      <c r="C282" s="6" t="s">
        <v>34</v>
      </c>
      <c r="D282" s="6" t="s">
        <v>486</v>
      </c>
      <c r="E282" s="6" t="s">
        <v>927</v>
      </c>
      <c r="F282" s="6" t="s">
        <v>485</v>
      </c>
      <c r="G282" s="6">
        <v>850</v>
      </c>
      <c r="H282" s="5">
        <f t="shared" si="41"/>
        <v>10.200000000000001</v>
      </c>
      <c r="I282" s="13">
        <v>89</v>
      </c>
      <c r="J282" s="5">
        <f t="shared" si="42"/>
        <v>10.68</v>
      </c>
      <c r="K282" s="6">
        <v>24</v>
      </c>
      <c r="L282" s="5">
        <f t="shared" si="43"/>
        <v>4.8000000000000007</v>
      </c>
      <c r="M282" s="5">
        <f t="shared" si="44"/>
        <v>25.680000000000003</v>
      </c>
      <c r="N282" s="17">
        <v>2</v>
      </c>
      <c r="O282" s="17">
        <v>2</v>
      </c>
      <c r="P282" s="6">
        <v>0</v>
      </c>
      <c r="Q282" s="17">
        <v>0</v>
      </c>
      <c r="R282" s="17">
        <f t="shared" si="40"/>
        <v>2</v>
      </c>
      <c r="S282" s="17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</v>
      </c>
      <c r="Z282" s="6">
        <v>2</v>
      </c>
      <c r="AA282" s="17">
        <v>0</v>
      </c>
      <c r="AB282" s="6">
        <v>0</v>
      </c>
      <c r="AC282" s="6">
        <v>0</v>
      </c>
      <c r="AD282" s="17">
        <v>0</v>
      </c>
      <c r="AE282" s="6">
        <f t="shared" si="45"/>
        <v>4</v>
      </c>
      <c r="AF282" s="16">
        <v>9.83</v>
      </c>
      <c r="AG282" s="5">
        <f t="shared" si="49"/>
        <v>2.2608999999999999</v>
      </c>
      <c r="AH282" s="14" t="s">
        <v>1251</v>
      </c>
      <c r="AI282" s="5">
        <v>0</v>
      </c>
      <c r="AJ282" s="6">
        <v>25</v>
      </c>
      <c r="AK282" s="5">
        <f t="shared" si="46"/>
        <v>2.5</v>
      </c>
      <c r="AL282" s="5">
        <f t="shared" si="47"/>
        <v>4.7608999999999995</v>
      </c>
      <c r="AM282" s="5">
        <f t="shared" si="48"/>
        <v>34.440899999999999</v>
      </c>
    </row>
    <row r="283" spans="1:39" x14ac:dyDescent="0.2">
      <c r="A283" s="12">
        <v>281</v>
      </c>
      <c r="B283" s="6" t="s">
        <v>430</v>
      </c>
      <c r="C283" s="6" t="s">
        <v>34</v>
      </c>
      <c r="D283" s="6" t="s">
        <v>487</v>
      </c>
      <c r="E283" s="6" t="s">
        <v>960</v>
      </c>
      <c r="F283" s="6" t="s">
        <v>485</v>
      </c>
      <c r="G283" s="6">
        <v>879</v>
      </c>
      <c r="H283" s="5">
        <f t="shared" si="41"/>
        <v>10.548</v>
      </c>
      <c r="I283" s="13">
        <v>85</v>
      </c>
      <c r="J283" s="5">
        <f t="shared" si="42"/>
        <v>10.199999999999999</v>
      </c>
      <c r="K283" s="6">
        <v>23</v>
      </c>
      <c r="L283" s="5">
        <f t="shared" si="43"/>
        <v>4.6000000000000005</v>
      </c>
      <c r="M283" s="5">
        <f t="shared" si="44"/>
        <v>25.347999999999999</v>
      </c>
      <c r="N283" s="17">
        <v>2</v>
      </c>
      <c r="O283" s="17">
        <v>2</v>
      </c>
      <c r="P283" s="6">
        <v>0</v>
      </c>
      <c r="Q283" s="17">
        <v>0</v>
      </c>
      <c r="R283" s="17">
        <f t="shared" si="40"/>
        <v>2</v>
      </c>
      <c r="S283" s="17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3</v>
      </c>
      <c r="Z283" s="6">
        <v>2</v>
      </c>
      <c r="AA283" s="17">
        <v>0</v>
      </c>
      <c r="AB283" s="6">
        <v>0</v>
      </c>
      <c r="AC283" s="6">
        <v>0</v>
      </c>
      <c r="AD283" s="17">
        <v>0</v>
      </c>
      <c r="AE283" s="6">
        <f t="shared" si="45"/>
        <v>4</v>
      </c>
      <c r="AF283" s="14" t="s">
        <v>1251</v>
      </c>
      <c r="AG283" s="5">
        <v>0</v>
      </c>
      <c r="AH283" s="14">
        <v>2.7</v>
      </c>
      <c r="AI283" s="6">
        <v>2</v>
      </c>
      <c r="AJ283" s="6">
        <v>14</v>
      </c>
      <c r="AK283" s="5">
        <f t="shared" si="46"/>
        <v>1.4000000000000001</v>
      </c>
      <c r="AL283" s="5">
        <f t="shared" si="47"/>
        <v>3.4000000000000004</v>
      </c>
      <c r="AM283" s="5">
        <f t="shared" si="48"/>
        <v>32.747999999999998</v>
      </c>
    </row>
    <row r="284" spans="1:39" x14ac:dyDescent="0.2">
      <c r="A284" s="12">
        <v>282</v>
      </c>
      <c r="B284" s="6" t="s">
        <v>430</v>
      </c>
      <c r="C284" s="6" t="s">
        <v>34</v>
      </c>
      <c r="D284" s="6" t="s">
        <v>488</v>
      </c>
      <c r="E284" s="6" t="s">
        <v>961</v>
      </c>
      <c r="F284" s="6" t="s">
        <v>485</v>
      </c>
      <c r="G284" s="6">
        <v>786</v>
      </c>
      <c r="H284" s="5">
        <f t="shared" si="41"/>
        <v>9.4320000000000004</v>
      </c>
      <c r="I284" s="13">
        <v>82</v>
      </c>
      <c r="J284" s="5">
        <f t="shared" si="42"/>
        <v>9.84</v>
      </c>
      <c r="K284" s="6">
        <v>21</v>
      </c>
      <c r="L284" s="5">
        <f t="shared" si="43"/>
        <v>4.2</v>
      </c>
      <c r="M284" s="5">
        <f t="shared" si="44"/>
        <v>23.471999999999998</v>
      </c>
      <c r="N284" s="17">
        <v>2</v>
      </c>
      <c r="O284" s="17">
        <v>2</v>
      </c>
      <c r="P284" s="6">
        <v>0</v>
      </c>
      <c r="Q284" s="17">
        <v>0</v>
      </c>
      <c r="R284" s="17">
        <f t="shared" si="40"/>
        <v>2</v>
      </c>
      <c r="S284" s="17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2</v>
      </c>
      <c r="Z284" s="6">
        <v>2</v>
      </c>
      <c r="AA284" s="17">
        <v>0</v>
      </c>
      <c r="AB284" s="6">
        <v>0</v>
      </c>
      <c r="AC284" s="6">
        <v>0</v>
      </c>
      <c r="AD284" s="17">
        <v>0</v>
      </c>
      <c r="AE284" s="6">
        <f t="shared" si="45"/>
        <v>4</v>
      </c>
      <c r="AF284" s="14" t="s">
        <v>1251</v>
      </c>
      <c r="AG284" s="5">
        <v>0</v>
      </c>
      <c r="AH284" s="14">
        <v>2.1800000000000002</v>
      </c>
      <c r="AI284" s="6">
        <v>1</v>
      </c>
      <c r="AJ284" s="6">
        <v>18</v>
      </c>
      <c r="AK284" s="5">
        <f t="shared" si="46"/>
        <v>1.8</v>
      </c>
      <c r="AL284" s="5">
        <f t="shared" si="47"/>
        <v>2.8</v>
      </c>
      <c r="AM284" s="5">
        <f t="shared" si="48"/>
        <v>30.271999999999998</v>
      </c>
    </row>
    <row r="285" spans="1:39" x14ac:dyDescent="0.2">
      <c r="A285" s="12">
        <v>283</v>
      </c>
      <c r="B285" s="6" t="s">
        <v>430</v>
      </c>
      <c r="C285" s="6" t="s">
        <v>34</v>
      </c>
      <c r="D285" s="6" t="s">
        <v>489</v>
      </c>
      <c r="E285" s="6" t="s">
        <v>1063</v>
      </c>
      <c r="F285" s="6" t="s">
        <v>490</v>
      </c>
      <c r="G285" s="6">
        <v>621</v>
      </c>
      <c r="H285" s="5">
        <f t="shared" si="41"/>
        <v>7.452</v>
      </c>
      <c r="I285" s="13">
        <v>58</v>
      </c>
      <c r="J285" s="5">
        <f t="shared" si="42"/>
        <v>6.96</v>
      </c>
      <c r="K285" s="6">
        <v>21</v>
      </c>
      <c r="L285" s="5">
        <f t="shared" si="43"/>
        <v>4.2</v>
      </c>
      <c r="M285" s="5">
        <f t="shared" si="44"/>
        <v>18.611999999999998</v>
      </c>
      <c r="N285" s="17">
        <v>2</v>
      </c>
      <c r="O285" s="17">
        <v>2</v>
      </c>
      <c r="P285" s="6">
        <v>0</v>
      </c>
      <c r="Q285" s="17">
        <v>0</v>
      </c>
      <c r="R285" s="17">
        <f t="shared" si="40"/>
        <v>2</v>
      </c>
      <c r="S285" s="17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7</v>
      </c>
      <c r="Z285" s="6">
        <v>4</v>
      </c>
      <c r="AA285" s="17">
        <v>0</v>
      </c>
      <c r="AB285" s="6">
        <v>0</v>
      </c>
      <c r="AC285" s="6">
        <v>7</v>
      </c>
      <c r="AD285" s="17">
        <v>3</v>
      </c>
      <c r="AE285" s="6">
        <f t="shared" si="45"/>
        <v>16</v>
      </c>
      <c r="AF285" s="14" t="s">
        <v>1251</v>
      </c>
      <c r="AG285" s="5">
        <v>0</v>
      </c>
      <c r="AH285" s="14" t="s">
        <v>1251</v>
      </c>
      <c r="AI285" s="5">
        <v>0</v>
      </c>
      <c r="AJ285" s="6">
        <v>10</v>
      </c>
      <c r="AK285" s="5">
        <f t="shared" si="46"/>
        <v>1</v>
      </c>
      <c r="AL285" s="5">
        <f t="shared" si="47"/>
        <v>1</v>
      </c>
      <c r="AM285" s="5">
        <f t="shared" si="48"/>
        <v>35.611999999999995</v>
      </c>
    </row>
    <row r="286" spans="1:39" ht="12.75" x14ac:dyDescent="0.2">
      <c r="A286" s="12">
        <v>284</v>
      </c>
      <c r="B286" s="6" t="s">
        <v>430</v>
      </c>
      <c r="C286" s="6" t="s">
        <v>34</v>
      </c>
      <c r="D286" s="6" t="s">
        <v>491</v>
      </c>
      <c r="E286" s="6" t="s">
        <v>926</v>
      </c>
      <c r="F286" s="6" t="s">
        <v>492</v>
      </c>
      <c r="G286" s="6">
        <v>998</v>
      </c>
      <c r="H286" s="5">
        <f t="shared" si="41"/>
        <v>11.976000000000001</v>
      </c>
      <c r="I286" s="13">
        <v>100</v>
      </c>
      <c r="J286" s="5">
        <f t="shared" si="42"/>
        <v>12</v>
      </c>
      <c r="K286" s="6">
        <v>25</v>
      </c>
      <c r="L286" s="5">
        <f t="shared" si="43"/>
        <v>5</v>
      </c>
      <c r="M286" s="5">
        <f t="shared" si="44"/>
        <v>28.975999999999999</v>
      </c>
      <c r="N286" s="17">
        <v>2</v>
      </c>
      <c r="O286" s="17">
        <v>2</v>
      </c>
      <c r="P286" s="6">
        <v>0</v>
      </c>
      <c r="Q286" s="17">
        <v>0</v>
      </c>
      <c r="R286" s="17">
        <f t="shared" si="40"/>
        <v>2</v>
      </c>
      <c r="S286" s="17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4</v>
      </c>
      <c r="Z286" s="6">
        <v>3</v>
      </c>
      <c r="AA286" s="17">
        <v>0</v>
      </c>
      <c r="AB286" s="6">
        <v>0</v>
      </c>
      <c r="AC286" s="6">
        <v>0</v>
      </c>
      <c r="AD286" s="17">
        <v>0</v>
      </c>
      <c r="AE286" s="6">
        <f t="shared" si="45"/>
        <v>5</v>
      </c>
      <c r="AF286" s="16">
        <v>13.64</v>
      </c>
      <c r="AG286" s="5">
        <f t="shared" si="49"/>
        <v>3.1372000000000004</v>
      </c>
      <c r="AH286" s="14" t="s">
        <v>1251</v>
      </c>
      <c r="AI286" s="5">
        <v>0</v>
      </c>
      <c r="AJ286" s="6">
        <v>16</v>
      </c>
      <c r="AK286" s="5">
        <f t="shared" si="46"/>
        <v>1.6</v>
      </c>
      <c r="AL286" s="5">
        <f t="shared" si="47"/>
        <v>4.7372000000000005</v>
      </c>
      <c r="AM286" s="5">
        <f t="shared" si="48"/>
        <v>38.713200000000001</v>
      </c>
    </row>
    <row r="287" spans="1:39" x14ac:dyDescent="0.2">
      <c r="A287" s="12">
        <v>285</v>
      </c>
      <c r="B287" s="6" t="s">
        <v>430</v>
      </c>
      <c r="C287" s="6" t="s">
        <v>34</v>
      </c>
      <c r="D287" s="6" t="s">
        <v>493</v>
      </c>
      <c r="E287" s="6" t="s">
        <v>927</v>
      </c>
      <c r="F287" s="6" t="s">
        <v>492</v>
      </c>
      <c r="G287" s="6">
        <v>892</v>
      </c>
      <c r="H287" s="5">
        <f t="shared" si="41"/>
        <v>10.704000000000001</v>
      </c>
      <c r="I287" s="13">
        <v>81</v>
      </c>
      <c r="J287" s="5">
        <f t="shared" si="42"/>
        <v>9.7199999999999989</v>
      </c>
      <c r="K287" s="6">
        <v>26</v>
      </c>
      <c r="L287" s="5">
        <f t="shared" si="43"/>
        <v>5.2</v>
      </c>
      <c r="M287" s="5">
        <f t="shared" si="44"/>
        <v>25.623999999999999</v>
      </c>
      <c r="N287" s="17">
        <v>2</v>
      </c>
      <c r="O287" s="17">
        <v>2</v>
      </c>
      <c r="P287" s="6">
        <v>0</v>
      </c>
      <c r="Q287" s="17">
        <v>0</v>
      </c>
      <c r="R287" s="17">
        <f t="shared" si="40"/>
        <v>2</v>
      </c>
      <c r="S287" s="17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4</v>
      </c>
      <c r="Z287" s="6">
        <v>3</v>
      </c>
      <c r="AA287" s="17">
        <v>0</v>
      </c>
      <c r="AB287" s="6">
        <v>0</v>
      </c>
      <c r="AC287" s="6">
        <v>0</v>
      </c>
      <c r="AD287" s="17">
        <v>0</v>
      </c>
      <c r="AE287" s="6">
        <f t="shared" si="45"/>
        <v>5</v>
      </c>
      <c r="AF287" s="14" t="s">
        <v>1251</v>
      </c>
      <c r="AG287" s="5">
        <v>0</v>
      </c>
      <c r="AH287" s="14" t="s">
        <v>1251</v>
      </c>
      <c r="AI287" s="5">
        <v>0</v>
      </c>
      <c r="AJ287" s="6">
        <v>5</v>
      </c>
      <c r="AK287" s="5">
        <f t="shared" si="46"/>
        <v>0.5</v>
      </c>
      <c r="AL287" s="5">
        <f t="shared" si="47"/>
        <v>0.5</v>
      </c>
      <c r="AM287" s="5">
        <f t="shared" si="48"/>
        <v>31.123999999999999</v>
      </c>
    </row>
    <row r="288" spans="1:39" ht="12.75" x14ac:dyDescent="0.2">
      <c r="A288" s="12">
        <v>286</v>
      </c>
      <c r="B288" s="6" t="s">
        <v>430</v>
      </c>
      <c r="C288" s="6" t="s">
        <v>34</v>
      </c>
      <c r="D288" s="6" t="s">
        <v>494</v>
      </c>
      <c r="E288" s="6" t="s">
        <v>960</v>
      </c>
      <c r="F288" s="6" t="s">
        <v>492</v>
      </c>
      <c r="G288" s="6">
        <v>1001</v>
      </c>
      <c r="H288" s="5">
        <f t="shared" si="41"/>
        <v>12.012</v>
      </c>
      <c r="I288" s="13">
        <v>97</v>
      </c>
      <c r="J288" s="5">
        <f t="shared" si="42"/>
        <v>11.639999999999999</v>
      </c>
      <c r="K288" s="6">
        <v>27</v>
      </c>
      <c r="L288" s="5">
        <f t="shared" si="43"/>
        <v>5.4</v>
      </c>
      <c r="M288" s="5">
        <f t="shared" si="44"/>
        <v>29.052</v>
      </c>
      <c r="N288" s="17">
        <v>2</v>
      </c>
      <c r="O288" s="17">
        <v>2</v>
      </c>
      <c r="P288" s="6">
        <v>0</v>
      </c>
      <c r="Q288" s="17">
        <v>0</v>
      </c>
      <c r="R288" s="17">
        <f t="shared" ref="R288:R351" si="50">IF(O288+Q288&gt;5,5,O288+Q288)</f>
        <v>2</v>
      </c>
      <c r="S288" s="17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7</v>
      </c>
      <c r="Z288" s="6">
        <v>4</v>
      </c>
      <c r="AA288" s="17">
        <v>0</v>
      </c>
      <c r="AB288" s="6">
        <v>0</v>
      </c>
      <c r="AC288" s="6">
        <v>0</v>
      </c>
      <c r="AD288" s="17">
        <v>0</v>
      </c>
      <c r="AE288" s="6">
        <f t="shared" si="45"/>
        <v>6</v>
      </c>
      <c r="AF288" s="16">
        <v>11.43</v>
      </c>
      <c r="AG288" s="5">
        <f t="shared" si="49"/>
        <v>2.6289000000000002</v>
      </c>
      <c r="AH288" s="14" t="s">
        <v>1251</v>
      </c>
      <c r="AI288" s="5">
        <v>0</v>
      </c>
      <c r="AJ288" s="6">
        <v>23</v>
      </c>
      <c r="AK288" s="5">
        <f t="shared" si="46"/>
        <v>2.3000000000000003</v>
      </c>
      <c r="AL288" s="5">
        <f t="shared" si="47"/>
        <v>4.9289000000000005</v>
      </c>
      <c r="AM288" s="5">
        <f t="shared" si="48"/>
        <v>39.980899999999998</v>
      </c>
    </row>
    <row r="289" spans="1:39" ht="12.75" x14ac:dyDescent="0.2">
      <c r="A289" s="12">
        <v>287</v>
      </c>
      <c r="B289" s="6" t="s">
        <v>430</v>
      </c>
      <c r="C289" s="6" t="s">
        <v>34</v>
      </c>
      <c r="D289" s="6" t="s">
        <v>495</v>
      </c>
      <c r="E289" s="6" t="s">
        <v>961</v>
      </c>
      <c r="F289" s="6" t="s">
        <v>492</v>
      </c>
      <c r="G289" s="6">
        <v>812</v>
      </c>
      <c r="H289" s="5">
        <f t="shared" si="41"/>
        <v>9.7439999999999998</v>
      </c>
      <c r="I289" s="13">
        <v>76</v>
      </c>
      <c r="J289" s="5">
        <f t="shared" si="42"/>
        <v>9.1199999999999992</v>
      </c>
      <c r="K289" s="6">
        <v>22</v>
      </c>
      <c r="L289" s="5">
        <f t="shared" si="43"/>
        <v>4.4000000000000004</v>
      </c>
      <c r="M289" s="5">
        <f t="shared" si="44"/>
        <v>23.263999999999996</v>
      </c>
      <c r="N289" s="17">
        <v>2</v>
      </c>
      <c r="O289" s="17">
        <v>2</v>
      </c>
      <c r="P289" s="6">
        <v>0</v>
      </c>
      <c r="Q289" s="17">
        <v>0</v>
      </c>
      <c r="R289" s="17">
        <f t="shared" si="50"/>
        <v>2</v>
      </c>
      <c r="S289" s="17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6</v>
      </c>
      <c r="Z289" s="6">
        <v>3</v>
      </c>
      <c r="AA289" s="17">
        <v>0</v>
      </c>
      <c r="AB289" s="6">
        <v>0</v>
      </c>
      <c r="AC289" s="6">
        <v>0</v>
      </c>
      <c r="AD289" s="17">
        <v>0</v>
      </c>
      <c r="AE289" s="6">
        <f t="shared" si="45"/>
        <v>5</v>
      </c>
      <c r="AF289" s="16" t="s">
        <v>1251</v>
      </c>
      <c r="AG289" s="5">
        <v>0</v>
      </c>
      <c r="AH289" s="14" t="s">
        <v>1251</v>
      </c>
      <c r="AI289" s="5">
        <v>0</v>
      </c>
      <c r="AJ289" s="6">
        <v>12</v>
      </c>
      <c r="AK289" s="5">
        <f t="shared" si="46"/>
        <v>1.2000000000000002</v>
      </c>
      <c r="AL289" s="5">
        <f t="shared" si="47"/>
        <v>1.2000000000000002</v>
      </c>
      <c r="AM289" s="5">
        <f t="shared" si="48"/>
        <v>29.463999999999995</v>
      </c>
    </row>
    <row r="290" spans="1:39" x14ac:dyDescent="0.2">
      <c r="A290" s="12">
        <v>288</v>
      </c>
      <c r="B290" s="6" t="s">
        <v>430</v>
      </c>
      <c r="C290" s="6" t="s">
        <v>34</v>
      </c>
      <c r="D290" s="6" t="s">
        <v>496</v>
      </c>
      <c r="E290" s="6" t="s">
        <v>926</v>
      </c>
      <c r="F290" s="6" t="s">
        <v>497</v>
      </c>
      <c r="G290" s="6">
        <v>956</v>
      </c>
      <c r="H290" s="5">
        <f t="shared" si="41"/>
        <v>11.472</v>
      </c>
      <c r="I290" s="13">
        <v>91</v>
      </c>
      <c r="J290" s="5">
        <f t="shared" si="42"/>
        <v>10.92</v>
      </c>
      <c r="K290" s="6">
        <v>27</v>
      </c>
      <c r="L290" s="5">
        <f t="shared" si="43"/>
        <v>5.4</v>
      </c>
      <c r="M290" s="5">
        <f t="shared" si="44"/>
        <v>27.792000000000002</v>
      </c>
      <c r="N290" s="17">
        <v>2</v>
      </c>
      <c r="O290" s="17">
        <v>2</v>
      </c>
      <c r="P290" s="6">
        <v>0</v>
      </c>
      <c r="Q290" s="17">
        <v>0</v>
      </c>
      <c r="R290" s="17">
        <f t="shared" si="50"/>
        <v>2</v>
      </c>
      <c r="S290" s="17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6</v>
      </c>
      <c r="Z290" s="6">
        <v>3</v>
      </c>
      <c r="AA290" s="17">
        <v>0</v>
      </c>
      <c r="AB290" s="6">
        <v>0</v>
      </c>
      <c r="AC290" s="6">
        <v>0</v>
      </c>
      <c r="AD290" s="17">
        <v>0</v>
      </c>
      <c r="AE290" s="6">
        <f t="shared" si="45"/>
        <v>5</v>
      </c>
      <c r="AF290" s="14" t="s">
        <v>1251</v>
      </c>
      <c r="AG290" s="5">
        <v>0</v>
      </c>
      <c r="AH290" s="14" t="s">
        <v>1251</v>
      </c>
      <c r="AI290" s="5">
        <v>0</v>
      </c>
      <c r="AJ290" s="6">
        <v>15</v>
      </c>
      <c r="AK290" s="5">
        <f t="shared" si="46"/>
        <v>1.5</v>
      </c>
      <c r="AL290" s="5">
        <f t="shared" si="47"/>
        <v>1.5</v>
      </c>
      <c r="AM290" s="5">
        <f t="shared" si="48"/>
        <v>34.292000000000002</v>
      </c>
    </row>
    <row r="291" spans="1:39" x14ac:dyDescent="0.2">
      <c r="A291" s="12">
        <v>289</v>
      </c>
      <c r="B291" s="6" t="s">
        <v>430</v>
      </c>
      <c r="C291" s="6" t="s">
        <v>34</v>
      </c>
      <c r="D291" s="6" t="s">
        <v>498</v>
      </c>
      <c r="E291" s="6" t="s">
        <v>960</v>
      </c>
      <c r="F291" s="6" t="s">
        <v>497</v>
      </c>
      <c r="G291" s="6">
        <v>804</v>
      </c>
      <c r="H291" s="5">
        <f t="shared" si="41"/>
        <v>9.6479999999999997</v>
      </c>
      <c r="I291" s="13">
        <v>81</v>
      </c>
      <c r="J291" s="5">
        <f t="shared" si="42"/>
        <v>9.7199999999999989</v>
      </c>
      <c r="K291" s="6">
        <v>22</v>
      </c>
      <c r="L291" s="5">
        <f t="shared" si="43"/>
        <v>4.4000000000000004</v>
      </c>
      <c r="M291" s="5">
        <f t="shared" si="44"/>
        <v>23.768000000000001</v>
      </c>
      <c r="N291" s="17">
        <v>2</v>
      </c>
      <c r="O291" s="17">
        <v>2</v>
      </c>
      <c r="P291" s="6">
        <v>0</v>
      </c>
      <c r="Q291" s="17">
        <v>0</v>
      </c>
      <c r="R291" s="17">
        <f t="shared" si="50"/>
        <v>2</v>
      </c>
      <c r="S291" s="17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4</v>
      </c>
      <c r="Z291" s="6">
        <v>3</v>
      </c>
      <c r="AA291" s="17">
        <v>0</v>
      </c>
      <c r="AB291" s="6">
        <v>0</v>
      </c>
      <c r="AC291" s="6">
        <v>0</v>
      </c>
      <c r="AD291" s="17">
        <v>0</v>
      </c>
      <c r="AE291" s="6">
        <f t="shared" si="45"/>
        <v>5</v>
      </c>
      <c r="AF291" s="14" t="s">
        <v>1251</v>
      </c>
      <c r="AG291" s="5">
        <v>0</v>
      </c>
      <c r="AH291" s="14" t="s">
        <v>1251</v>
      </c>
      <c r="AI291" s="5">
        <v>0</v>
      </c>
      <c r="AJ291" s="6">
        <v>15</v>
      </c>
      <c r="AK291" s="5">
        <f t="shared" si="46"/>
        <v>1.5</v>
      </c>
      <c r="AL291" s="5">
        <f t="shared" si="47"/>
        <v>1.5</v>
      </c>
      <c r="AM291" s="5">
        <f t="shared" si="48"/>
        <v>30.268000000000001</v>
      </c>
    </row>
    <row r="292" spans="1:39" x14ac:dyDescent="0.2">
      <c r="A292" s="12">
        <v>290</v>
      </c>
      <c r="B292" s="6" t="s">
        <v>430</v>
      </c>
      <c r="C292" s="6" t="s">
        <v>34</v>
      </c>
      <c r="D292" s="6" t="s">
        <v>499</v>
      </c>
      <c r="E292" s="6" t="s">
        <v>961</v>
      </c>
      <c r="F292" s="6" t="s">
        <v>497</v>
      </c>
      <c r="G292" s="6">
        <v>645</v>
      </c>
      <c r="H292" s="5">
        <f t="shared" si="41"/>
        <v>7.74</v>
      </c>
      <c r="I292" s="13">
        <v>58</v>
      </c>
      <c r="J292" s="5">
        <f t="shared" si="42"/>
        <v>6.96</v>
      </c>
      <c r="K292" s="6">
        <v>19</v>
      </c>
      <c r="L292" s="5">
        <f t="shared" si="43"/>
        <v>3.8000000000000003</v>
      </c>
      <c r="M292" s="5">
        <f t="shared" si="44"/>
        <v>18.5</v>
      </c>
      <c r="N292" s="17">
        <v>2</v>
      </c>
      <c r="O292" s="17">
        <v>2</v>
      </c>
      <c r="P292" s="6">
        <v>0</v>
      </c>
      <c r="Q292" s="17">
        <v>0</v>
      </c>
      <c r="R292" s="17">
        <f t="shared" si="50"/>
        <v>2</v>
      </c>
      <c r="S292" s="17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3</v>
      </c>
      <c r="Z292" s="6">
        <v>2</v>
      </c>
      <c r="AA292" s="17">
        <v>0</v>
      </c>
      <c r="AB292" s="6">
        <v>0</v>
      </c>
      <c r="AC292" s="6">
        <v>0</v>
      </c>
      <c r="AD292" s="17">
        <v>0</v>
      </c>
      <c r="AE292" s="6">
        <f t="shared" si="45"/>
        <v>4</v>
      </c>
      <c r="AF292" s="14" t="s">
        <v>1251</v>
      </c>
      <c r="AG292" s="5">
        <v>0</v>
      </c>
      <c r="AH292" s="14" t="s">
        <v>1251</v>
      </c>
      <c r="AI292" s="5">
        <v>0</v>
      </c>
      <c r="AJ292" s="6">
        <v>6</v>
      </c>
      <c r="AK292" s="5">
        <f t="shared" si="46"/>
        <v>0.60000000000000009</v>
      </c>
      <c r="AL292" s="5">
        <f t="shared" si="47"/>
        <v>0.60000000000000009</v>
      </c>
      <c r="AM292" s="5">
        <f t="shared" si="48"/>
        <v>23.1</v>
      </c>
    </row>
    <row r="293" spans="1:39" ht="12.75" x14ac:dyDescent="0.2">
      <c r="A293" s="12">
        <v>291</v>
      </c>
      <c r="B293" s="6" t="s">
        <v>430</v>
      </c>
      <c r="C293" s="6" t="s">
        <v>34</v>
      </c>
      <c r="D293" s="6" t="s">
        <v>500</v>
      </c>
      <c r="E293" s="6" t="s">
        <v>926</v>
      </c>
      <c r="F293" s="6" t="s">
        <v>501</v>
      </c>
      <c r="G293" s="6">
        <v>809</v>
      </c>
      <c r="H293" s="5">
        <f t="shared" si="41"/>
        <v>9.7080000000000002</v>
      </c>
      <c r="I293" s="13">
        <v>76</v>
      </c>
      <c r="J293" s="5">
        <f t="shared" si="42"/>
        <v>9.1199999999999992</v>
      </c>
      <c r="K293" s="6">
        <v>22</v>
      </c>
      <c r="L293" s="5">
        <f t="shared" si="43"/>
        <v>4.4000000000000004</v>
      </c>
      <c r="M293" s="5">
        <f t="shared" si="44"/>
        <v>23.228000000000002</v>
      </c>
      <c r="N293" s="17">
        <v>2</v>
      </c>
      <c r="O293" s="17">
        <v>2</v>
      </c>
      <c r="P293" s="6">
        <v>0</v>
      </c>
      <c r="Q293" s="17">
        <v>0</v>
      </c>
      <c r="R293" s="17">
        <f t="shared" si="50"/>
        <v>2</v>
      </c>
      <c r="S293" s="17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3</v>
      </c>
      <c r="Z293" s="6">
        <v>2</v>
      </c>
      <c r="AA293" s="17">
        <v>0</v>
      </c>
      <c r="AB293" s="6">
        <v>0</v>
      </c>
      <c r="AC293" s="6">
        <v>0</v>
      </c>
      <c r="AD293" s="17">
        <v>0</v>
      </c>
      <c r="AE293" s="6">
        <f t="shared" si="45"/>
        <v>4</v>
      </c>
      <c r="AF293" s="16">
        <v>11.51</v>
      </c>
      <c r="AG293" s="5">
        <f t="shared" si="49"/>
        <v>2.6473</v>
      </c>
      <c r="AH293" s="14" t="s">
        <v>1251</v>
      </c>
      <c r="AI293" s="5">
        <v>0</v>
      </c>
      <c r="AJ293" s="6">
        <v>14</v>
      </c>
      <c r="AK293" s="5">
        <f t="shared" si="46"/>
        <v>1.4000000000000001</v>
      </c>
      <c r="AL293" s="5">
        <f t="shared" si="47"/>
        <v>4.0472999999999999</v>
      </c>
      <c r="AM293" s="5">
        <f t="shared" si="48"/>
        <v>31.275300000000001</v>
      </c>
    </row>
    <row r="294" spans="1:39" x14ac:dyDescent="0.2">
      <c r="A294" s="12">
        <v>292</v>
      </c>
      <c r="B294" s="6" t="s">
        <v>430</v>
      </c>
      <c r="C294" s="6" t="s">
        <v>34</v>
      </c>
      <c r="D294" s="6" t="s">
        <v>502</v>
      </c>
      <c r="E294" s="6" t="s">
        <v>927</v>
      </c>
      <c r="F294" s="6" t="s">
        <v>501</v>
      </c>
      <c r="G294" s="6">
        <v>594</v>
      </c>
      <c r="H294" s="5">
        <f t="shared" si="41"/>
        <v>7.1280000000000001</v>
      </c>
      <c r="I294" s="13">
        <v>55</v>
      </c>
      <c r="J294" s="5">
        <f t="shared" si="42"/>
        <v>6.6</v>
      </c>
      <c r="K294" s="6">
        <v>16</v>
      </c>
      <c r="L294" s="5">
        <f t="shared" si="43"/>
        <v>3.2</v>
      </c>
      <c r="M294" s="5">
        <f t="shared" si="44"/>
        <v>16.928000000000001</v>
      </c>
      <c r="N294" s="17">
        <v>2</v>
      </c>
      <c r="O294" s="17">
        <v>2</v>
      </c>
      <c r="P294" s="6">
        <v>0</v>
      </c>
      <c r="Q294" s="17">
        <v>0</v>
      </c>
      <c r="R294" s="17">
        <f t="shared" si="50"/>
        <v>2</v>
      </c>
      <c r="S294" s="17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2</v>
      </c>
      <c r="Z294" s="6">
        <v>2</v>
      </c>
      <c r="AA294" s="17">
        <v>0</v>
      </c>
      <c r="AB294" s="6">
        <v>0</v>
      </c>
      <c r="AC294" s="6">
        <v>0</v>
      </c>
      <c r="AD294" s="17">
        <v>0</v>
      </c>
      <c r="AE294" s="6">
        <f t="shared" si="45"/>
        <v>4</v>
      </c>
      <c r="AF294" s="14" t="s">
        <v>1251</v>
      </c>
      <c r="AG294" s="5">
        <v>0</v>
      </c>
      <c r="AH294" s="14" t="s">
        <v>1251</v>
      </c>
      <c r="AI294" s="5">
        <v>0</v>
      </c>
      <c r="AJ294" s="6">
        <v>6</v>
      </c>
      <c r="AK294" s="5">
        <f t="shared" si="46"/>
        <v>0.60000000000000009</v>
      </c>
      <c r="AL294" s="5">
        <f t="shared" si="47"/>
        <v>0.60000000000000009</v>
      </c>
      <c r="AM294" s="5">
        <f t="shared" si="48"/>
        <v>21.528000000000002</v>
      </c>
    </row>
    <row r="295" spans="1:39" x14ac:dyDescent="0.2">
      <c r="A295" s="12">
        <v>293</v>
      </c>
      <c r="B295" s="6" t="s">
        <v>430</v>
      </c>
      <c r="C295" s="6" t="s">
        <v>34</v>
      </c>
      <c r="D295" s="6" t="s">
        <v>503</v>
      </c>
      <c r="E295" s="6" t="s">
        <v>960</v>
      </c>
      <c r="F295" s="6" t="s">
        <v>501</v>
      </c>
      <c r="G295" s="6">
        <v>750</v>
      </c>
      <c r="H295" s="5">
        <f t="shared" si="41"/>
        <v>9</v>
      </c>
      <c r="I295" s="13">
        <v>86</v>
      </c>
      <c r="J295" s="5">
        <f t="shared" si="42"/>
        <v>10.32</v>
      </c>
      <c r="K295" s="6">
        <v>22</v>
      </c>
      <c r="L295" s="5">
        <f t="shared" si="43"/>
        <v>4.4000000000000004</v>
      </c>
      <c r="M295" s="5">
        <f t="shared" si="44"/>
        <v>23.72</v>
      </c>
      <c r="N295" s="17">
        <v>2</v>
      </c>
      <c r="O295" s="17">
        <v>2</v>
      </c>
      <c r="P295" s="6">
        <v>0</v>
      </c>
      <c r="Q295" s="17">
        <v>0</v>
      </c>
      <c r="R295" s="17">
        <f t="shared" si="50"/>
        <v>2</v>
      </c>
      <c r="S295" s="17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3</v>
      </c>
      <c r="Z295" s="6">
        <v>2</v>
      </c>
      <c r="AA295" s="17">
        <v>0</v>
      </c>
      <c r="AB295" s="6">
        <v>0</v>
      </c>
      <c r="AC295" s="6">
        <v>0</v>
      </c>
      <c r="AD295" s="17">
        <v>0</v>
      </c>
      <c r="AE295" s="6">
        <f t="shared" si="45"/>
        <v>4</v>
      </c>
      <c r="AF295" s="14" t="s">
        <v>1251</v>
      </c>
      <c r="AG295" s="5">
        <v>0</v>
      </c>
      <c r="AH295" s="14" t="s">
        <v>1251</v>
      </c>
      <c r="AI295" s="5">
        <v>0</v>
      </c>
      <c r="AJ295" s="6">
        <v>29</v>
      </c>
      <c r="AK295" s="5">
        <f t="shared" si="46"/>
        <v>2.9000000000000004</v>
      </c>
      <c r="AL295" s="5">
        <f t="shared" si="47"/>
        <v>2.9000000000000004</v>
      </c>
      <c r="AM295" s="5">
        <f t="shared" si="48"/>
        <v>30.619999999999997</v>
      </c>
    </row>
    <row r="296" spans="1:39" x14ac:dyDescent="0.2">
      <c r="A296" s="12">
        <v>294</v>
      </c>
      <c r="B296" s="6" t="s">
        <v>430</v>
      </c>
      <c r="C296" s="6" t="s">
        <v>34</v>
      </c>
      <c r="D296" s="6" t="s">
        <v>504</v>
      </c>
      <c r="E296" s="6" t="s">
        <v>961</v>
      </c>
      <c r="F296" s="6" t="s">
        <v>501</v>
      </c>
      <c r="G296" s="6">
        <v>701</v>
      </c>
      <c r="H296" s="5">
        <f t="shared" si="41"/>
        <v>8.4120000000000008</v>
      </c>
      <c r="I296" s="13">
        <v>74</v>
      </c>
      <c r="J296" s="5">
        <f t="shared" si="42"/>
        <v>8.879999999999999</v>
      </c>
      <c r="K296" s="6">
        <v>21</v>
      </c>
      <c r="L296" s="5">
        <f t="shared" si="43"/>
        <v>4.2</v>
      </c>
      <c r="M296" s="5">
        <f t="shared" si="44"/>
        <v>21.492000000000001</v>
      </c>
      <c r="N296" s="17">
        <v>2</v>
      </c>
      <c r="O296" s="17">
        <v>2</v>
      </c>
      <c r="P296" s="6">
        <v>0</v>
      </c>
      <c r="Q296" s="17">
        <v>0</v>
      </c>
      <c r="R296" s="17">
        <f t="shared" si="50"/>
        <v>2</v>
      </c>
      <c r="S296" s="17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1</v>
      </c>
      <c r="Z296" s="6">
        <v>2</v>
      </c>
      <c r="AA296" s="17">
        <v>0</v>
      </c>
      <c r="AB296" s="6">
        <v>0</v>
      </c>
      <c r="AC296" s="6">
        <v>0</v>
      </c>
      <c r="AD296" s="17">
        <v>0</v>
      </c>
      <c r="AE296" s="6">
        <f t="shared" si="45"/>
        <v>4</v>
      </c>
      <c r="AF296" s="14" t="s">
        <v>1251</v>
      </c>
      <c r="AG296" s="5">
        <v>0</v>
      </c>
      <c r="AH296" s="14" t="s">
        <v>1251</v>
      </c>
      <c r="AI296" s="5">
        <v>0</v>
      </c>
      <c r="AJ296" s="6">
        <v>20</v>
      </c>
      <c r="AK296" s="5">
        <f t="shared" si="46"/>
        <v>2</v>
      </c>
      <c r="AL296" s="5">
        <f t="shared" si="47"/>
        <v>2</v>
      </c>
      <c r="AM296" s="5">
        <f t="shared" si="48"/>
        <v>27.492000000000001</v>
      </c>
    </row>
    <row r="297" spans="1:39" ht="12.75" x14ac:dyDescent="0.2">
      <c r="A297" s="12">
        <v>295</v>
      </c>
      <c r="B297" s="6" t="s">
        <v>430</v>
      </c>
      <c r="C297" s="6" t="s">
        <v>34</v>
      </c>
      <c r="D297" s="6" t="s">
        <v>505</v>
      </c>
      <c r="E297" s="6"/>
      <c r="F297" s="6" t="s">
        <v>506</v>
      </c>
      <c r="G297" s="6">
        <v>708</v>
      </c>
      <c r="H297" s="5">
        <f t="shared" si="41"/>
        <v>8.4960000000000004</v>
      </c>
      <c r="I297" s="13">
        <v>77</v>
      </c>
      <c r="J297" s="5">
        <f t="shared" si="42"/>
        <v>9.24</v>
      </c>
      <c r="K297" s="6">
        <v>24</v>
      </c>
      <c r="L297" s="5">
        <f t="shared" si="43"/>
        <v>4.8000000000000007</v>
      </c>
      <c r="M297" s="5">
        <f t="shared" si="44"/>
        <v>22.536000000000001</v>
      </c>
      <c r="N297" s="17">
        <v>2</v>
      </c>
      <c r="O297" s="17">
        <v>2</v>
      </c>
      <c r="P297" s="6">
        <v>0</v>
      </c>
      <c r="Q297" s="17">
        <v>0</v>
      </c>
      <c r="R297" s="17">
        <f t="shared" si="50"/>
        <v>2</v>
      </c>
      <c r="S297" s="17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11</v>
      </c>
      <c r="Z297" s="6">
        <v>7</v>
      </c>
      <c r="AA297" s="17">
        <v>0</v>
      </c>
      <c r="AB297" s="6">
        <v>0</v>
      </c>
      <c r="AC297" s="6">
        <v>7</v>
      </c>
      <c r="AD297" s="17">
        <v>3</v>
      </c>
      <c r="AE297" s="6">
        <f t="shared" si="45"/>
        <v>19</v>
      </c>
      <c r="AF297" s="16">
        <v>9.39</v>
      </c>
      <c r="AG297" s="5">
        <f t="shared" si="49"/>
        <v>2.1597000000000004</v>
      </c>
      <c r="AH297" s="14" t="s">
        <v>1251</v>
      </c>
      <c r="AI297" s="5">
        <v>0</v>
      </c>
      <c r="AJ297" s="6">
        <v>20</v>
      </c>
      <c r="AK297" s="5">
        <f t="shared" si="46"/>
        <v>2</v>
      </c>
      <c r="AL297" s="5">
        <f t="shared" si="47"/>
        <v>4.1597000000000008</v>
      </c>
      <c r="AM297" s="5">
        <f t="shared" si="48"/>
        <v>45.695700000000002</v>
      </c>
    </row>
    <row r="298" spans="1:39" ht="12.75" x14ac:dyDescent="0.2">
      <c r="A298" s="12">
        <v>296</v>
      </c>
      <c r="B298" s="6" t="s">
        <v>430</v>
      </c>
      <c r="C298" s="6" t="s">
        <v>34</v>
      </c>
      <c r="D298" s="6" t="s">
        <v>507</v>
      </c>
      <c r="E298" s="6"/>
      <c r="F298" s="6" t="s">
        <v>508</v>
      </c>
      <c r="G298" s="6">
        <v>1485</v>
      </c>
      <c r="H298" s="5">
        <f t="shared" si="41"/>
        <v>17.82</v>
      </c>
      <c r="I298" s="13">
        <v>141</v>
      </c>
      <c r="J298" s="5">
        <f t="shared" si="42"/>
        <v>16.919999999999998</v>
      </c>
      <c r="K298" s="6">
        <v>35</v>
      </c>
      <c r="L298" s="5">
        <f t="shared" si="43"/>
        <v>7</v>
      </c>
      <c r="M298" s="5">
        <f t="shared" si="44"/>
        <v>41.739999999999995</v>
      </c>
      <c r="N298" s="17">
        <v>2</v>
      </c>
      <c r="O298" s="17">
        <v>2</v>
      </c>
      <c r="P298" s="6">
        <v>0</v>
      </c>
      <c r="Q298" s="17">
        <v>0</v>
      </c>
      <c r="R298" s="17">
        <f t="shared" si="50"/>
        <v>2</v>
      </c>
      <c r="S298" s="17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5</v>
      </c>
      <c r="Z298" s="6">
        <v>3</v>
      </c>
      <c r="AA298" s="17">
        <v>0</v>
      </c>
      <c r="AB298" s="6">
        <v>0</v>
      </c>
      <c r="AC298" s="6">
        <v>0</v>
      </c>
      <c r="AD298" s="17">
        <v>0</v>
      </c>
      <c r="AE298" s="6">
        <f t="shared" si="45"/>
        <v>5</v>
      </c>
      <c r="AF298" s="16">
        <v>9.32</v>
      </c>
      <c r="AG298" s="5">
        <f t="shared" si="49"/>
        <v>2.1436000000000002</v>
      </c>
      <c r="AH298" s="14" t="s">
        <v>1251</v>
      </c>
      <c r="AI298" s="5">
        <v>0</v>
      </c>
      <c r="AJ298" s="6">
        <v>41</v>
      </c>
      <c r="AK298" s="5">
        <f t="shared" si="46"/>
        <v>4.1000000000000005</v>
      </c>
      <c r="AL298" s="5">
        <f t="shared" si="47"/>
        <v>6.2436000000000007</v>
      </c>
      <c r="AM298" s="5">
        <f t="shared" si="48"/>
        <v>52.983599999999996</v>
      </c>
    </row>
    <row r="299" spans="1:39" x14ac:dyDescent="0.2">
      <c r="A299" s="12">
        <v>297</v>
      </c>
      <c r="B299" s="6" t="s">
        <v>430</v>
      </c>
      <c r="C299" s="6" t="s">
        <v>34</v>
      </c>
      <c r="D299" s="6" t="s">
        <v>509</v>
      </c>
      <c r="E299" s="6" t="s">
        <v>1064</v>
      </c>
      <c r="F299" s="6" t="s">
        <v>510</v>
      </c>
      <c r="G299" s="6">
        <v>758</v>
      </c>
      <c r="H299" s="5">
        <f t="shared" si="41"/>
        <v>9.0960000000000001</v>
      </c>
      <c r="I299" s="13">
        <v>72</v>
      </c>
      <c r="J299" s="5">
        <f t="shared" si="42"/>
        <v>8.64</v>
      </c>
      <c r="K299" s="6">
        <v>20</v>
      </c>
      <c r="L299" s="5">
        <f t="shared" si="43"/>
        <v>4</v>
      </c>
      <c r="M299" s="5">
        <f t="shared" si="44"/>
        <v>21.736000000000001</v>
      </c>
      <c r="N299" s="17">
        <v>2</v>
      </c>
      <c r="O299" s="17">
        <v>2</v>
      </c>
      <c r="P299" s="6">
        <v>0</v>
      </c>
      <c r="Q299" s="17">
        <v>0</v>
      </c>
      <c r="R299" s="17">
        <f t="shared" si="50"/>
        <v>2</v>
      </c>
      <c r="S299" s="17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3</v>
      </c>
      <c r="Z299" s="6">
        <v>2</v>
      </c>
      <c r="AA299" s="17">
        <v>0</v>
      </c>
      <c r="AB299" s="6">
        <v>0</v>
      </c>
      <c r="AC299" s="6">
        <v>0</v>
      </c>
      <c r="AD299" s="17">
        <v>0</v>
      </c>
      <c r="AE299" s="6">
        <f t="shared" si="45"/>
        <v>4</v>
      </c>
      <c r="AF299" s="14" t="s">
        <v>1251</v>
      </c>
      <c r="AG299" s="5">
        <v>0</v>
      </c>
      <c r="AH299" s="14" t="s">
        <v>1251</v>
      </c>
      <c r="AI299" s="5">
        <v>0</v>
      </c>
      <c r="AJ299" s="6">
        <v>9</v>
      </c>
      <c r="AK299" s="5">
        <f t="shared" si="46"/>
        <v>0.9</v>
      </c>
      <c r="AL299" s="5">
        <f t="shared" si="47"/>
        <v>0.9</v>
      </c>
      <c r="AM299" s="5">
        <f t="shared" si="48"/>
        <v>26.635999999999999</v>
      </c>
    </row>
    <row r="300" spans="1:39" ht="12.75" x14ac:dyDescent="0.2">
      <c r="A300" s="12">
        <v>298</v>
      </c>
      <c r="B300" s="6" t="s">
        <v>430</v>
      </c>
      <c r="C300" s="6" t="s">
        <v>34</v>
      </c>
      <c r="D300" s="6" t="s">
        <v>511</v>
      </c>
      <c r="E300" s="6" t="s">
        <v>512</v>
      </c>
      <c r="F300" s="6" t="s">
        <v>430</v>
      </c>
      <c r="G300" s="6">
        <v>865</v>
      </c>
      <c r="H300" s="5">
        <f t="shared" si="41"/>
        <v>10.38</v>
      </c>
      <c r="I300" s="13">
        <v>81</v>
      </c>
      <c r="J300" s="5">
        <f t="shared" si="42"/>
        <v>9.7199999999999989</v>
      </c>
      <c r="K300" s="6">
        <v>21</v>
      </c>
      <c r="L300" s="5">
        <f t="shared" si="43"/>
        <v>4.2</v>
      </c>
      <c r="M300" s="5">
        <f t="shared" si="44"/>
        <v>24.3</v>
      </c>
      <c r="N300" s="17">
        <v>1</v>
      </c>
      <c r="O300" s="17">
        <v>0</v>
      </c>
      <c r="P300" s="6">
        <v>0</v>
      </c>
      <c r="Q300" s="17">
        <v>0</v>
      </c>
      <c r="R300" s="17">
        <f t="shared" si="50"/>
        <v>0</v>
      </c>
      <c r="S300" s="17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2</v>
      </c>
      <c r="Z300" s="6">
        <v>2</v>
      </c>
      <c r="AA300" s="17">
        <v>0</v>
      </c>
      <c r="AB300" s="6">
        <v>0</v>
      </c>
      <c r="AC300" s="6">
        <v>0</v>
      </c>
      <c r="AD300" s="17">
        <v>0</v>
      </c>
      <c r="AE300" s="6">
        <f t="shared" si="45"/>
        <v>2</v>
      </c>
      <c r="AF300" s="16">
        <v>30.47</v>
      </c>
      <c r="AG300" s="5">
        <f t="shared" si="49"/>
        <v>7</v>
      </c>
      <c r="AH300" s="14">
        <v>2.09</v>
      </c>
      <c r="AI300" s="6">
        <v>1</v>
      </c>
      <c r="AJ300" s="6">
        <v>20</v>
      </c>
      <c r="AK300" s="5">
        <f t="shared" si="46"/>
        <v>2</v>
      </c>
      <c r="AL300" s="5">
        <f t="shared" si="47"/>
        <v>10</v>
      </c>
      <c r="AM300" s="5">
        <f t="shared" si="48"/>
        <v>36.299999999999997</v>
      </c>
    </row>
    <row r="301" spans="1:39" ht="12.75" x14ac:dyDescent="0.2">
      <c r="A301" s="12">
        <v>299</v>
      </c>
      <c r="B301" s="6" t="s">
        <v>430</v>
      </c>
      <c r="C301" s="6" t="s">
        <v>34</v>
      </c>
      <c r="D301" s="6" t="s">
        <v>513</v>
      </c>
      <c r="E301" s="6" t="s">
        <v>1065</v>
      </c>
      <c r="F301" s="6" t="s">
        <v>430</v>
      </c>
      <c r="G301" s="6">
        <v>872</v>
      </c>
      <c r="H301" s="5">
        <f t="shared" si="41"/>
        <v>10.464</v>
      </c>
      <c r="I301" s="13">
        <v>91</v>
      </c>
      <c r="J301" s="5">
        <f t="shared" si="42"/>
        <v>10.92</v>
      </c>
      <c r="K301" s="6">
        <v>24</v>
      </c>
      <c r="L301" s="5">
        <f t="shared" si="43"/>
        <v>4.8000000000000007</v>
      </c>
      <c r="M301" s="5">
        <f t="shared" si="44"/>
        <v>26.184000000000001</v>
      </c>
      <c r="N301" s="17">
        <v>1</v>
      </c>
      <c r="O301" s="17">
        <v>0</v>
      </c>
      <c r="P301" s="6">
        <v>0</v>
      </c>
      <c r="Q301" s="17">
        <v>0</v>
      </c>
      <c r="R301" s="17">
        <f t="shared" si="50"/>
        <v>0</v>
      </c>
      <c r="S301" s="17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2</v>
      </c>
      <c r="Z301" s="6">
        <v>2</v>
      </c>
      <c r="AA301" s="17">
        <v>0</v>
      </c>
      <c r="AB301" s="6">
        <v>0</v>
      </c>
      <c r="AC301" s="6">
        <v>0</v>
      </c>
      <c r="AD301" s="17">
        <v>0</v>
      </c>
      <c r="AE301" s="6">
        <f t="shared" si="45"/>
        <v>2</v>
      </c>
      <c r="AF301" s="16">
        <v>27.77</v>
      </c>
      <c r="AG301" s="5">
        <f t="shared" si="49"/>
        <v>6.3871000000000002</v>
      </c>
      <c r="AH301" s="14" t="s">
        <v>1251</v>
      </c>
      <c r="AI301" s="5">
        <v>0</v>
      </c>
      <c r="AJ301" s="6">
        <v>36</v>
      </c>
      <c r="AK301" s="5">
        <f t="shared" si="46"/>
        <v>3.6</v>
      </c>
      <c r="AL301" s="5">
        <f t="shared" si="47"/>
        <v>9.9870999999999999</v>
      </c>
      <c r="AM301" s="5">
        <f t="shared" si="48"/>
        <v>38.171100000000003</v>
      </c>
    </row>
    <row r="302" spans="1:39" x14ac:dyDescent="0.2">
      <c r="A302" s="12">
        <v>300</v>
      </c>
      <c r="B302" s="6" t="s">
        <v>430</v>
      </c>
      <c r="C302" s="6" t="s">
        <v>34</v>
      </c>
      <c r="D302" s="6" t="s">
        <v>514</v>
      </c>
      <c r="E302" s="6" t="s">
        <v>954</v>
      </c>
      <c r="F302" s="6" t="s">
        <v>479</v>
      </c>
      <c r="G302" s="6">
        <v>1230</v>
      </c>
      <c r="H302" s="5">
        <f t="shared" si="41"/>
        <v>14.76</v>
      </c>
      <c r="I302" s="13">
        <v>116</v>
      </c>
      <c r="J302" s="5">
        <f t="shared" si="42"/>
        <v>13.92</v>
      </c>
      <c r="K302" s="6">
        <v>34</v>
      </c>
      <c r="L302" s="5">
        <f t="shared" si="43"/>
        <v>6.8000000000000007</v>
      </c>
      <c r="M302" s="5">
        <f t="shared" si="44"/>
        <v>35.480000000000004</v>
      </c>
      <c r="N302" s="17">
        <v>2</v>
      </c>
      <c r="O302" s="17">
        <v>2</v>
      </c>
      <c r="P302" s="6">
        <v>0</v>
      </c>
      <c r="Q302" s="17">
        <v>0</v>
      </c>
      <c r="R302" s="17">
        <f t="shared" si="50"/>
        <v>2</v>
      </c>
      <c r="S302" s="17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8</v>
      </c>
      <c r="Z302" s="6">
        <v>4</v>
      </c>
      <c r="AA302" s="17">
        <v>0</v>
      </c>
      <c r="AB302" s="6">
        <v>0</v>
      </c>
      <c r="AC302" s="6">
        <v>0</v>
      </c>
      <c r="AD302" s="17">
        <v>0</v>
      </c>
      <c r="AE302" s="6">
        <f t="shared" si="45"/>
        <v>6</v>
      </c>
      <c r="AF302" s="14" t="s">
        <v>1251</v>
      </c>
      <c r="AG302" s="5">
        <v>0</v>
      </c>
      <c r="AH302" s="14" t="s">
        <v>1251</v>
      </c>
      <c r="AI302" s="5">
        <v>0</v>
      </c>
      <c r="AJ302" s="6">
        <v>18</v>
      </c>
      <c r="AK302" s="5">
        <f t="shared" si="46"/>
        <v>1.8</v>
      </c>
      <c r="AL302" s="5">
        <f t="shared" si="47"/>
        <v>1.8</v>
      </c>
      <c r="AM302" s="5">
        <f t="shared" si="48"/>
        <v>43.28</v>
      </c>
    </row>
    <row r="303" spans="1:39" x14ac:dyDescent="0.2">
      <c r="A303" s="12">
        <v>301</v>
      </c>
      <c r="B303" s="6" t="s">
        <v>430</v>
      </c>
      <c r="C303" s="6" t="s">
        <v>40</v>
      </c>
      <c r="D303" s="6" t="s">
        <v>515</v>
      </c>
      <c r="E303" s="6"/>
      <c r="F303" s="6" t="s">
        <v>516</v>
      </c>
      <c r="G303" s="6">
        <v>880</v>
      </c>
      <c r="H303" s="5">
        <f t="shared" si="41"/>
        <v>10.56</v>
      </c>
      <c r="I303" s="13">
        <v>107</v>
      </c>
      <c r="J303" s="5">
        <f t="shared" si="42"/>
        <v>12.84</v>
      </c>
      <c r="K303" s="6">
        <v>26</v>
      </c>
      <c r="L303" s="5">
        <f t="shared" si="43"/>
        <v>5.2</v>
      </c>
      <c r="M303" s="5">
        <f t="shared" si="44"/>
        <v>28.599999999999998</v>
      </c>
      <c r="N303" s="17">
        <v>3</v>
      </c>
      <c r="O303" s="17">
        <v>4</v>
      </c>
      <c r="P303" s="6">
        <v>0</v>
      </c>
      <c r="Q303" s="17">
        <v>0</v>
      </c>
      <c r="R303" s="17">
        <f t="shared" si="50"/>
        <v>4</v>
      </c>
      <c r="S303" s="17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8</v>
      </c>
      <c r="Z303" s="6">
        <v>4</v>
      </c>
      <c r="AA303" s="17">
        <v>0</v>
      </c>
      <c r="AB303" s="6">
        <v>0</v>
      </c>
      <c r="AC303" s="6">
        <v>7</v>
      </c>
      <c r="AD303" s="17">
        <v>0</v>
      </c>
      <c r="AE303" s="6">
        <f t="shared" si="45"/>
        <v>15</v>
      </c>
      <c r="AF303" s="14" t="s">
        <v>1251</v>
      </c>
      <c r="AG303" s="5">
        <v>0</v>
      </c>
      <c r="AH303" s="14" t="s">
        <v>1251</v>
      </c>
      <c r="AI303" s="5">
        <v>0</v>
      </c>
      <c r="AJ303" s="6">
        <v>37</v>
      </c>
      <c r="AK303" s="5">
        <f t="shared" si="46"/>
        <v>3.7</v>
      </c>
      <c r="AL303" s="5">
        <f t="shared" si="47"/>
        <v>3.7</v>
      </c>
      <c r="AM303" s="5">
        <f t="shared" si="48"/>
        <v>47.3</v>
      </c>
    </row>
    <row r="304" spans="1:39" x14ac:dyDescent="0.2">
      <c r="A304" s="12">
        <v>302</v>
      </c>
      <c r="B304" s="6" t="s">
        <v>430</v>
      </c>
      <c r="C304" s="6" t="s">
        <v>40</v>
      </c>
      <c r="D304" s="6" t="s">
        <v>517</v>
      </c>
      <c r="E304" s="6" t="s">
        <v>1066</v>
      </c>
      <c r="F304" s="6" t="s">
        <v>430</v>
      </c>
      <c r="G304" s="6">
        <v>635</v>
      </c>
      <c r="H304" s="5">
        <f t="shared" si="41"/>
        <v>7.62</v>
      </c>
      <c r="I304" s="13">
        <v>66</v>
      </c>
      <c r="J304" s="5">
        <f t="shared" si="42"/>
        <v>7.92</v>
      </c>
      <c r="K304" s="6">
        <v>17</v>
      </c>
      <c r="L304" s="5">
        <f t="shared" si="43"/>
        <v>3.4000000000000004</v>
      </c>
      <c r="M304" s="5">
        <f t="shared" si="44"/>
        <v>18.939999999999998</v>
      </c>
      <c r="N304" s="17">
        <v>2</v>
      </c>
      <c r="O304" s="17">
        <v>2</v>
      </c>
      <c r="P304" s="6">
        <v>0</v>
      </c>
      <c r="Q304" s="17">
        <v>0</v>
      </c>
      <c r="R304" s="17">
        <f t="shared" si="50"/>
        <v>2</v>
      </c>
      <c r="S304" s="17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2</v>
      </c>
      <c r="Z304" s="6">
        <v>2</v>
      </c>
      <c r="AA304" s="17">
        <v>0</v>
      </c>
      <c r="AB304" s="6">
        <v>0</v>
      </c>
      <c r="AC304" s="6">
        <v>0</v>
      </c>
      <c r="AD304" s="17">
        <v>0</v>
      </c>
      <c r="AE304" s="6">
        <f t="shared" si="45"/>
        <v>4</v>
      </c>
      <c r="AF304" s="14" t="s">
        <v>1251</v>
      </c>
      <c r="AG304" s="5">
        <v>0</v>
      </c>
      <c r="AH304" s="14" t="s">
        <v>1251</v>
      </c>
      <c r="AI304" s="5">
        <v>0</v>
      </c>
      <c r="AJ304" s="6">
        <v>21</v>
      </c>
      <c r="AK304" s="5">
        <f t="shared" si="46"/>
        <v>2.1</v>
      </c>
      <c r="AL304" s="5">
        <f t="shared" si="47"/>
        <v>2.1</v>
      </c>
      <c r="AM304" s="5">
        <f t="shared" si="48"/>
        <v>25.04</v>
      </c>
    </row>
    <row r="305" spans="1:39" x14ac:dyDescent="0.2">
      <c r="A305" s="12">
        <v>303</v>
      </c>
      <c r="B305" s="6" t="s">
        <v>430</v>
      </c>
      <c r="C305" s="6" t="s">
        <v>40</v>
      </c>
      <c r="D305" s="6" t="s">
        <v>518</v>
      </c>
      <c r="E305" s="6"/>
      <c r="F305" s="6" t="s">
        <v>519</v>
      </c>
      <c r="G305" s="6">
        <v>579</v>
      </c>
      <c r="H305" s="5">
        <f t="shared" si="41"/>
        <v>6.9480000000000004</v>
      </c>
      <c r="I305" s="13">
        <v>73</v>
      </c>
      <c r="J305" s="5">
        <f t="shared" si="42"/>
        <v>8.76</v>
      </c>
      <c r="K305" s="6">
        <v>21</v>
      </c>
      <c r="L305" s="5">
        <f t="shared" si="43"/>
        <v>4.2</v>
      </c>
      <c r="M305" s="5">
        <f t="shared" si="44"/>
        <v>19.908000000000001</v>
      </c>
      <c r="N305" s="17">
        <v>3</v>
      </c>
      <c r="O305" s="17">
        <v>4</v>
      </c>
      <c r="P305" s="6">
        <v>0</v>
      </c>
      <c r="Q305" s="17">
        <v>0</v>
      </c>
      <c r="R305" s="17">
        <f t="shared" si="50"/>
        <v>4</v>
      </c>
      <c r="S305" s="17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10</v>
      </c>
      <c r="Z305" s="6">
        <v>7</v>
      </c>
      <c r="AA305" s="17">
        <v>0</v>
      </c>
      <c r="AB305" s="6">
        <v>0</v>
      </c>
      <c r="AC305" s="6">
        <v>7</v>
      </c>
      <c r="AD305" s="17">
        <v>3</v>
      </c>
      <c r="AE305" s="6">
        <f t="shared" si="45"/>
        <v>21</v>
      </c>
      <c r="AF305" s="14" t="s">
        <v>1251</v>
      </c>
      <c r="AG305" s="5">
        <v>0</v>
      </c>
      <c r="AH305" s="14" t="s">
        <v>1251</v>
      </c>
      <c r="AI305" s="5">
        <v>0</v>
      </c>
      <c r="AJ305" s="6">
        <v>13</v>
      </c>
      <c r="AK305" s="5">
        <f t="shared" si="46"/>
        <v>1.3</v>
      </c>
      <c r="AL305" s="5">
        <f t="shared" si="47"/>
        <v>1.3</v>
      </c>
      <c r="AM305" s="5">
        <f t="shared" si="48"/>
        <v>42.207999999999998</v>
      </c>
    </row>
    <row r="306" spans="1:39" x14ac:dyDescent="0.2">
      <c r="A306" s="12">
        <v>304</v>
      </c>
      <c r="B306" s="6" t="s">
        <v>430</v>
      </c>
      <c r="C306" s="6" t="s">
        <v>40</v>
      </c>
      <c r="D306" s="6" t="s">
        <v>520</v>
      </c>
      <c r="E306" s="6"/>
      <c r="F306" s="6" t="s">
        <v>521</v>
      </c>
      <c r="G306" s="6">
        <v>572</v>
      </c>
      <c r="H306" s="5">
        <f t="shared" si="41"/>
        <v>6.8639999999999999</v>
      </c>
      <c r="I306" s="13">
        <v>77</v>
      </c>
      <c r="J306" s="5">
        <f t="shared" si="42"/>
        <v>9.24</v>
      </c>
      <c r="K306" s="6">
        <v>22</v>
      </c>
      <c r="L306" s="5">
        <f t="shared" si="43"/>
        <v>4.4000000000000004</v>
      </c>
      <c r="M306" s="5">
        <f t="shared" si="44"/>
        <v>20.503999999999998</v>
      </c>
      <c r="N306" s="17">
        <v>3</v>
      </c>
      <c r="O306" s="17">
        <v>4</v>
      </c>
      <c r="P306" s="6">
        <v>0</v>
      </c>
      <c r="Q306" s="17">
        <v>0</v>
      </c>
      <c r="R306" s="17">
        <f t="shared" si="50"/>
        <v>4</v>
      </c>
      <c r="S306" s="17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10</v>
      </c>
      <c r="Z306" s="6">
        <v>7</v>
      </c>
      <c r="AA306" s="17">
        <v>0</v>
      </c>
      <c r="AB306" s="6">
        <v>0</v>
      </c>
      <c r="AC306" s="6">
        <v>7</v>
      </c>
      <c r="AD306" s="17">
        <v>3</v>
      </c>
      <c r="AE306" s="6">
        <f t="shared" si="45"/>
        <v>21</v>
      </c>
      <c r="AF306" s="14" t="s">
        <v>1251</v>
      </c>
      <c r="AG306" s="5">
        <v>0</v>
      </c>
      <c r="AH306" s="14" t="s">
        <v>1251</v>
      </c>
      <c r="AI306" s="5">
        <v>0</v>
      </c>
      <c r="AJ306" s="6">
        <v>15</v>
      </c>
      <c r="AK306" s="5">
        <f t="shared" si="46"/>
        <v>1.5</v>
      </c>
      <c r="AL306" s="5">
        <f t="shared" si="47"/>
        <v>1.5</v>
      </c>
      <c r="AM306" s="5">
        <f t="shared" si="48"/>
        <v>43.003999999999998</v>
      </c>
    </row>
    <row r="307" spans="1:39" ht="12.75" x14ac:dyDescent="0.2">
      <c r="A307" s="12">
        <v>305</v>
      </c>
      <c r="B307" s="6" t="s">
        <v>430</v>
      </c>
      <c r="C307" s="6" t="s">
        <v>40</v>
      </c>
      <c r="D307" s="6" t="s">
        <v>522</v>
      </c>
      <c r="E307" s="6" t="s">
        <v>951</v>
      </c>
      <c r="F307" s="6" t="s">
        <v>430</v>
      </c>
      <c r="G307" s="6">
        <v>993</v>
      </c>
      <c r="H307" s="5">
        <f t="shared" si="41"/>
        <v>11.916</v>
      </c>
      <c r="I307" s="13">
        <v>101</v>
      </c>
      <c r="J307" s="5">
        <f t="shared" si="42"/>
        <v>12.12</v>
      </c>
      <c r="K307" s="6">
        <v>25</v>
      </c>
      <c r="L307" s="5">
        <f t="shared" si="43"/>
        <v>5</v>
      </c>
      <c r="M307" s="5">
        <f t="shared" si="44"/>
        <v>29.036000000000001</v>
      </c>
      <c r="N307" s="17">
        <v>3</v>
      </c>
      <c r="O307" s="17">
        <v>4</v>
      </c>
      <c r="P307" s="6">
        <v>0</v>
      </c>
      <c r="Q307" s="17">
        <v>0</v>
      </c>
      <c r="R307" s="17">
        <f t="shared" si="50"/>
        <v>4</v>
      </c>
      <c r="S307" s="17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3</v>
      </c>
      <c r="Z307" s="6">
        <v>2</v>
      </c>
      <c r="AA307" s="17">
        <v>0</v>
      </c>
      <c r="AB307" s="6">
        <v>0</v>
      </c>
      <c r="AC307" s="6">
        <v>0</v>
      </c>
      <c r="AD307" s="17">
        <v>0</v>
      </c>
      <c r="AE307" s="6">
        <f t="shared" si="45"/>
        <v>6</v>
      </c>
      <c r="AF307" s="16">
        <v>23.31</v>
      </c>
      <c r="AG307" s="5">
        <f t="shared" si="49"/>
        <v>5.3613</v>
      </c>
      <c r="AH307" s="14">
        <v>7.31</v>
      </c>
      <c r="AI307" s="6">
        <v>2</v>
      </c>
      <c r="AJ307" s="6">
        <v>32</v>
      </c>
      <c r="AK307" s="5">
        <f t="shared" si="46"/>
        <v>3.2</v>
      </c>
      <c r="AL307" s="5">
        <f t="shared" si="47"/>
        <v>10.561299999999999</v>
      </c>
      <c r="AM307" s="5">
        <f t="shared" si="48"/>
        <v>45.597300000000004</v>
      </c>
    </row>
    <row r="308" spans="1:39" x14ac:dyDescent="0.2">
      <c r="A308" s="12">
        <v>306</v>
      </c>
      <c r="B308" s="6" t="s">
        <v>430</v>
      </c>
      <c r="C308" s="6" t="s">
        <v>40</v>
      </c>
      <c r="D308" s="6" t="s">
        <v>523</v>
      </c>
      <c r="E308" s="6" t="s">
        <v>1067</v>
      </c>
      <c r="F308" s="6" t="s">
        <v>524</v>
      </c>
      <c r="G308" s="6">
        <v>406</v>
      </c>
      <c r="H308" s="5">
        <f t="shared" si="41"/>
        <v>4.8719999999999999</v>
      </c>
      <c r="I308" s="13">
        <v>48</v>
      </c>
      <c r="J308" s="5">
        <f t="shared" si="42"/>
        <v>5.76</v>
      </c>
      <c r="K308" s="6">
        <v>19</v>
      </c>
      <c r="L308" s="5">
        <f t="shared" si="43"/>
        <v>3.8000000000000003</v>
      </c>
      <c r="M308" s="5">
        <f t="shared" si="44"/>
        <v>14.432</v>
      </c>
      <c r="N308" s="17">
        <v>3</v>
      </c>
      <c r="O308" s="17">
        <v>4</v>
      </c>
      <c r="P308" s="6">
        <v>0</v>
      </c>
      <c r="Q308" s="17">
        <v>0</v>
      </c>
      <c r="R308" s="17">
        <f t="shared" si="50"/>
        <v>4</v>
      </c>
      <c r="S308" s="17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9</v>
      </c>
      <c r="Z308" s="6">
        <v>4</v>
      </c>
      <c r="AA308" s="17">
        <v>0</v>
      </c>
      <c r="AB308" s="6">
        <v>0</v>
      </c>
      <c r="AC308" s="6">
        <v>7</v>
      </c>
      <c r="AD308" s="17">
        <v>3</v>
      </c>
      <c r="AE308" s="6">
        <f t="shared" si="45"/>
        <v>18</v>
      </c>
      <c r="AF308" s="14" t="s">
        <v>1251</v>
      </c>
      <c r="AG308" s="5">
        <v>0</v>
      </c>
      <c r="AH308" s="14" t="s">
        <v>1251</v>
      </c>
      <c r="AI308" s="5">
        <v>0</v>
      </c>
      <c r="AJ308" s="6">
        <v>5</v>
      </c>
      <c r="AK308" s="5">
        <f t="shared" si="46"/>
        <v>0.5</v>
      </c>
      <c r="AL308" s="5">
        <f t="shared" si="47"/>
        <v>0.5</v>
      </c>
      <c r="AM308" s="5">
        <f t="shared" si="48"/>
        <v>32.932000000000002</v>
      </c>
    </row>
    <row r="309" spans="1:39" ht="12.75" x14ac:dyDescent="0.2">
      <c r="A309" s="12">
        <v>307</v>
      </c>
      <c r="B309" s="6" t="s">
        <v>430</v>
      </c>
      <c r="C309" s="6" t="s">
        <v>40</v>
      </c>
      <c r="D309" s="6" t="s">
        <v>525</v>
      </c>
      <c r="E309" s="6" t="s">
        <v>1068</v>
      </c>
      <c r="F309" s="6" t="s">
        <v>430</v>
      </c>
      <c r="G309" s="6">
        <v>673</v>
      </c>
      <c r="H309" s="5">
        <f t="shared" si="41"/>
        <v>8.0760000000000005</v>
      </c>
      <c r="I309" s="13">
        <v>82</v>
      </c>
      <c r="J309" s="5">
        <f t="shared" si="42"/>
        <v>9.84</v>
      </c>
      <c r="K309" s="6">
        <v>19</v>
      </c>
      <c r="L309" s="5">
        <f t="shared" si="43"/>
        <v>3.8000000000000003</v>
      </c>
      <c r="M309" s="5">
        <f t="shared" si="44"/>
        <v>21.716000000000001</v>
      </c>
      <c r="N309" s="17">
        <v>3</v>
      </c>
      <c r="O309" s="17">
        <v>4</v>
      </c>
      <c r="P309" s="6">
        <v>0</v>
      </c>
      <c r="Q309" s="17">
        <v>0</v>
      </c>
      <c r="R309" s="17">
        <f t="shared" si="50"/>
        <v>4</v>
      </c>
      <c r="S309" s="17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2</v>
      </c>
      <c r="Z309" s="6">
        <v>2</v>
      </c>
      <c r="AA309" s="17">
        <v>0</v>
      </c>
      <c r="AB309" s="6">
        <v>0</v>
      </c>
      <c r="AC309" s="6">
        <v>0</v>
      </c>
      <c r="AD309" s="17">
        <v>0</v>
      </c>
      <c r="AE309" s="6">
        <f t="shared" si="45"/>
        <v>6</v>
      </c>
      <c r="AF309" s="16">
        <v>19.8</v>
      </c>
      <c r="AG309" s="5">
        <f t="shared" si="49"/>
        <v>4.5540000000000003</v>
      </c>
      <c r="AH309" s="14">
        <v>3.25</v>
      </c>
      <c r="AI309" s="6">
        <v>2</v>
      </c>
      <c r="AJ309" s="6">
        <v>27</v>
      </c>
      <c r="AK309" s="5">
        <f t="shared" si="46"/>
        <v>2.7</v>
      </c>
      <c r="AL309" s="5">
        <f t="shared" si="47"/>
        <v>9.2540000000000013</v>
      </c>
      <c r="AM309" s="5">
        <f t="shared" si="48"/>
        <v>36.97</v>
      </c>
    </row>
    <row r="310" spans="1:39" ht="12.75" x14ac:dyDescent="0.2">
      <c r="A310" s="12">
        <v>308</v>
      </c>
      <c r="B310" s="6" t="s">
        <v>430</v>
      </c>
      <c r="C310" s="6" t="s">
        <v>40</v>
      </c>
      <c r="D310" s="6" t="s">
        <v>526</v>
      </c>
      <c r="E310" s="6" t="s">
        <v>1069</v>
      </c>
      <c r="F310" s="6" t="s">
        <v>430</v>
      </c>
      <c r="G310" s="6">
        <v>539</v>
      </c>
      <c r="H310" s="5">
        <f t="shared" si="41"/>
        <v>6.468</v>
      </c>
      <c r="I310" s="13">
        <v>60</v>
      </c>
      <c r="J310" s="5">
        <f t="shared" si="42"/>
        <v>7.1999999999999993</v>
      </c>
      <c r="K310" s="6">
        <v>16</v>
      </c>
      <c r="L310" s="5">
        <f t="shared" si="43"/>
        <v>3.2</v>
      </c>
      <c r="M310" s="5">
        <f t="shared" si="44"/>
        <v>16.867999999999999</v>
      </c>
      <c r="N310" s="17">
        <v>3</v>
      </c>
      <c r="O310" s="17">
        <v>4</v>
      </c>
      <c r="P310" s="6">
        <v>0</v>
      </c>
      <c r="Q310" s="17">
        <v>0</v>
      </c>
      <c r="R310" s="17">
        <f t="shared" si="50"/>
        <v>4</v>
      </c>
      <c r="S310" s="17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17">
        <v>0</v>
      </c>
      <c r="AB310" s="6">
        <v>0</v>
      </c>
      <c r="AC310" s="6">
        <v>0</v>
      </c>
      <c r="AD310" s="17">
        <v>0</v>
      </c>
      <c r="AE310" s="6">
        <f t="shared" si="45"/>
        <v>4</v>
      </c>
      <c r="AF310" s="16">
        <v>20.89</v>
      </c>
      <c r="AG310" s="5">
        <f t="shared" si="49"/>
        <v>4.8047000000000004</v>
      </c>
      <c r="AH310" s="14">
        <v>3.88</v>
      </c>
      <c r="AI310" s="6">
        <v>2</v>
      </c>
      <c r="AJ310" s="6">
        <v>16</v>
      </c>
      <c r="AK310" s="5">
        <f t="shared" si="46"/>
        <v>1.6</v>
      </c>
      <c r="AL310" s="5">
        <f t="shared" si="47"/>
        <v>8.4047000000000001</v>
      </c>
      <c r="AM310" s="5">
        <f t="shared" si="48"/>
        <v>29.2727</v>
      </c>
    </row>
    <row r="311" spans="1:39" x14ac:dyDescent="0.2">
      <c r="A311" s="12">
        <v>309</v>
      </c>
      <c r="B311" s="6" t="s">
        <v>430</v>
      </c>
      <c r="C311" s="6" t="s">
        <v>40</v>
      </c>
      <c r="D311" s="6" t="s">
        <v>527</v>
      </c>
      <c r="E311" s="6" t="s">
        <v>1070</v>
      </c>
      <c r="F311" s="6" t="s">
        <v>510</v>
      </c>
      <c r="G311" s="6">
        <v>1051</v>
      </c>
      <c r="H311" s="5">
        <f t="shared" si="41"/>
        <v>12.612</v>
      </c>
      <c r="I311" s="13">
        <v>100</v>
      </c>
      <c r="J311" s="5">
        <f t="shared" si="42"/>
        <v>12</v>
      </c>
      <c r="K311" s="6">
        <v>26</v>
      </c>
      <c r="L311" s="5">
        <f t="shared" si="43"/>
        <v>5.2</v>
      </c>
      <c r="M311" s="5">
        <f t="shared" si="44"/>
        <v>29.812000000000001</v>
      </c>
      <c r="N311" s="17">
        <v>3</v>
      </c>
      <c r="O311" s="17">
        <v>4</v>
      </c>
      <c r="P311" s="6">
        <v>0</v>
      </c>
      <c r="Q311" s="17">
        <v>0</v>
      </c>
      <c r="R311" s="17">
        <f t="shared" si="50"/>
        <v>4</v>
      </c>
      <c r="S311" s="17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2</v>
      </c>
      <c r="Z311" s="6">
        <v>2</v>
      </c>
      <c r="AA311" s="17">
        <v>0</v>
      </c>
      <c r="AB311" s="6">
        <v>0</v>
      </c>
      <c r="AC311" s="6">
        <v>0</v>
      </c>
      <c r="AD311" s="17">
        <v>0</v>
      </c>
      <c r="AE311" s="6">
        <f t="shared" si="45"/>
        <v>6</v>
      </c>
      <c r="AF311" s="14" t="s">
        <v>1251</v>
      </c>
      <c r="AG311" s="5">
        <v>0</v>
      </c>
      <c r="AH311" s="14" t="s">
        <v>1251</v>
      </c>
      <c r="AI311" s="5">
        <v>0</v>
      </c>
      <c r="AJ311" s="6">
        <v>26</v>
      </c>
      <c r="AK311" s="5">
        <f t="shared" si="46"/>
        <v>2.6</v>
      </c>
      <c r="AL311" s="5">
        <f t="shared" si="47"/>
        <v>2.6</v>
      </c>
      <c r="AM311" s="5">
        <f t="shared" si="48"/>
        <v>38.411999999999999</v>
      </c>
    </row>
    <row r="312" spans="1:39" x14ac:dyDescent="0.2">
      <c r="A312" s="12">
        <v>310</v>
      </c>
      <c r="B312" s="6" t="s">
        <v>430</v>
      </c>
      <c r="C312" s="6" t="s">
        <v>40</v>
      </c>
      <c r="D312" s="6" t="s">
        <v>528</v>
      </c>
      <c r="E312" s="6"/>
      <c r="F312" s="6" t="s">
        <v>529</v>
      </c>
      <c r="G312" s="6">
        <v>480</v>
      </c>
      <c r="H312" s="5">
        <f t="shared" si="41"/>
        <v>5.76</v>
      </c>
      <c r="I312" s="13">
        <v>60</v>
      </c>
      <c r="J312" s="5">
        <f t="shared" si="42"/>
        <v>7.1999999999999993</v>
      </c>
      <c r="K312" s="6">
        <v>15</v>
      </c>
      <c r="L312" s="5">
        <f t="shared" si="43"/>
        <v>3</v>
      </c>
      <c r="M312" s="5">
        <f t="shared" si="44"/>
        <v>15.959999999999999</v>
      </c>
      <c r="N312" s="17">
        <v>3</v>
      </c>
      <c r="O312" s="17">
        <v>4</v>
      </c>
      <c r="P312" s="6">
        <v>0</v>
      </c>
      <c r="Q312" s="17">
        <v>0</v>
      </c>
      <c r="R312" s="17">
        <f t="shared" si="50"/>
        <v>4</v>
      </c>
      <c r="S312" s="17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5</v>
      </c>
      <c r="Z312" s="6">
        <v>3</v>
      </c>
      <c r="AA312" s="17">
        <v>0</v>
      </c>
      <c r="AB312" s="6">
        <v>0</v>
      </c>
      <c r="AC312" s="6">
        <v>0</v>
      </c>
      <c r="AD312" s="17">
        <v>0</v>
      </c>
      <c r="AE312" s="6">
        <f t="shared" si="45"/>
        <v>7</v>
      </c>
      <c r="AF312" s="14" t="s">
        <v>1251</v>
      </c>
      <c r="AG312" s="5">
        <v>0</v>
      </c>
      <c r="AH312" s="14" t="s">
        <v>1251</v>
      </c>
      <c r="AI312" s="5">
        <v>0</v>
      </c>
      <c r="AJ312" s="6">
        <v>23</v>
      </c>
      <c r="AK312" s="5">
        <f t="shared" si="46"/>
        <v>2.3000000000000003</v>
      </c>
      <c r="AL312" s="5">
        <f t="shared" si="47"/>
        <v>2.3000000000000003</v>
      </c>
      <c r="AM312" s="5">
        <f t="shared" si="48"/>
        <v>25.26</v>
      </c>
    </row>
    <row r="313" spans="1:39" ht="12.75" x14ac:dyDescent="0.2">
      <c r="A313" s="12">
        <v>311</v>
      </c>
      <c r="B313" s="6" t="s">
        <v>430</v>
      </c>
      <c r="C313" s="6" t="s">
        <v>40</v>
      </c>
      <c r="D313" s="6" t="s">
        <v>530</v>
      </c>
      <c r="E313" s="6"/>
      <c r="F313" s="6" t="s">
        <v>531</v>
      </c>
      <c r="G313" s="6">
        <v>522</v>
      </c>
      <c r="H313" s="5">
        <f t="shared" si="41"/>
        <v>6.2640000000000002</v>
      </c>
      <c r="I313" s="13">
        <v>62</v>
      </c>
      <c r="J313" s="5">
        <f t="shared" si="42"/>
        <v>7.4399999999999995</v>
      </c>
      <c r="K313" s="6">
        <v>17</v>
      </c>
      <c r="L313" s="5">
        <f t="shared" si="43"/>
        <v>3.4000000000000004</v>
      </c>
      <c r="M313" s="5">
        <f t="shared" si="44"/>
        <v>17.103999999999999</v>
      </c>
      <c r="N313" s="17">
        <v>3</v>
      </c>
      <c r="O313" s="17">
        <v>4</v>
      </c>
      <c r="P313" s="6">
        <v>0</v>
      </c>
      <c r="Q313" s="17">
        <v>0</v>
      </c>
      <c r="R313" s="17">
        <f t="shared" si="50"/>
        <v>4</v>
      </c>
      <c r="S313" s="17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7</v>
      </c>
      <c r="Z313" s="6">
        <v>4</v>
      </c>
      <c r="AA313" s="17">
        <v>0</v>
      </c>
      <c r="AB313" s="6">
        <v>0</v>
      </c>
      <c r="AC313" s="6">
        <v>7</v>
      </c>
      <c r="AD313" s="17">
        <v>3</v>
      </c>
      <c r="AE313" s="6">
        <f t="shared" si="45"/>
        <v>18</v>
      </c>
      <c r="AF313" s="16">
        <v>18.850000000000001</v>
      </c>
      <c r="AG313" s="5">
        <f t="shared" si="49"/>
        <v>4.3355000000000006</v>
      </c>
      <c r="AH313" s="14" t="s">
        <v>1251</v>
      </c>
      <c r="AI313" s="5">
        <v>0</v>
      </c>
      <c r="AJ313" s="6">
        <v>15</v>
      </c>
      <c r="AK313" s="5">
        <f t="shared" si="46"/>
        <v>1.5</v>
      </c>
      <c r="AL313" s="5">
        <f t="shared" si="47"/>
        <v>5.8355000000000006</v>
      </c>
      <c r="AM313" s="5">
        <f t="shared" si="48"/>
        <v>40.939500000000002</v>
      </c>
    </row>
    <row r="314" spans="1:39" ht="12.75" x14ac:dyDescent="0.2">
      <c r="A314" s="12">
        <v>312</v>
      </c>
      <c r="B314" s="6" t="s">
        <v>430</v>
      </c>
      <c r="C314" s="6" t="s">
        <v>40</v>
      </c>
      <c r="D314" s="6" t="s">
        <v>532</v>
      </c>
      <c r="E314" s="6" t="s">
        <v>1071</v>
      </c>
      <c r="F314" s="6" t="s">
        <v>430</v>
      </c>
      <c r="G314" s="6">
        <v>1224</v>
      </c>
      <c r="H314" s="5">
        <f t="shared" si="41"/>
        <v>14.688000000000001</v>
      </c>
      <c r="I314" s="13">
        <v>110</v>
      </c>
      <c r="J314" s="5">
        <f t="shared" si="42"/>
        <v>13.2</v>
      </c>
      <c r="K314" s="6">
        <v>29</v>
      </c>
      <c r="L314" s="5">
        <f t="shared" si="43"/>
        <v>5.8000000000000007</v>
      </c>
      <c r="M314" s="5">
        <f t="shared" si="44"/>
        <v>33.688000000000002</v>
      </c>
      <c r="N314" s="17">
        <v>2</v>
      </c>
      <c r="O314" s="17">
        <v>2</v>
      </c>
      <c r="P314" s="6">
        <v>0</v>
      </c>
      <c r="Q314" s="17">
        <v>0</v>
      </c>
      <c r="R314" s="17">
        <f t="shared" si="50"/>
        <v>2</v>
      </c>
      <c r="S314" s="17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2</v>
      </c>
      <c r="Z314" s="6">
        <v>2</v>
      </c>
      <c r="AA314" s="17">
        <v>0</v>
      </c>
      <c r="AB314" s="6">
        <v>0</v>
      </c>
      <c r="AC314" s="6">
        <v>0</v>
      </c>
      <c r="AD314" s="17">
        <v>0</v>
      </c>
      <c r="AE314" s="6">
        <f t="shared" si="45"/>
        <v>4</v>
      </c>
      <c r="AF314" s="16">
        <v>11.34</v>
      </c>
      <c r="AG314" s="5">
        <f t="shared" si="49"/>
        <v>2.6082000000000001</v>
      </c>
      <c r="AH314" s="14" t="s">
        <v>1251</v>
      </c>
      <c r="AI314" s="5">
        <v>0</v>
      </c>
      <c r="AJ314" s="6">
        <v>33</v>
      </c>
      <c r="AK314" s="5">
        <f t="shared" si="46"/>
        <v>3.3000000000000003</v>
      </c>
      <c r="AL314" s="5">
        <f t="shared" si="47"/>
        <v>5.9082000000000008</v>
      </c>
      <c r="AM314" s="5">
        <f t="shared" si="48"/>
        <v>43.596200000000003</v>
      </c>
    </row>
    <row r="315" spans="1:39" ht="12.75" x14ac:dyDescent="0.2">
      <c r="A315" s="12">
        <v>313</v>
      </c>
      <c r="B315" s="6" t="s">
        <v>430</v>
      </c>
      <c r="C315" s="6" t="s">
        <v>40</v>
      </c>
      <c r="D315" s="6" t="s">
        <v>533</v>
      </c>
      <c r="E315" s="6" t="s">
        <v>1072</v>
      </c>
      <c r="F315" s="6" t="s">
        <v>430</v>
      </c>
      <c r="G315" s="6">
        <v>923</v>
      </c>
      <c r="H315" s="5">
        <f t="shared" si="41"/>
        <v>11.076000000000001</v>
      </c>
      <c r="I315" s="13">
        <v>102</v>
      </c>
      <c r="J315" s="5">
        <f t="shared" si="42"/>
        <v>12.24</v>
      </c>
      <c r="K315" s="6">
        <v>25</v>
      </c>
      <c r="L315" s="5">
        <f t="shared" si="43"/>
        <v>5</v>
      </c>
      <c r="M315" s="5">
        <f t="shared" si="44"/>
        <v>28.316000000000003</v>
      </c>
      <c r="N315" s="17">
        <v>3</v>
      </c>
      <c r="O315" s="17">
        <v>4</v>
      </c>
      <c r="P315" s="6">
        <v>0</v>
      </c>
      <c r="Q315" s="17">
        <v>0</v>
      </c>
      <c r="R315" s="17">
        <f t="shared" si="50"/>
        <v>4</v>
      </c>
      <c r="S315" s="17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5</v>
      </c>
      <c r="Z315" s="6">
        <v>3</v>
      </c>
      <c r="AA315" s="17">
        <v>0</v>
      </c>
      <c r="AB315" s="6">
        <v>0</v>
      </c>
      <c r="AC315" s="6">
        <v>0</v>
      </c>
      <c r="AD315" s="17">
        <v>0</v>
      </c>
      <c r="AE315" s="6">
        <f t="shared" si="45"/>
        <v>7</v>
      </c>
      <c r="AF315" s="16">
        <v>22.38</v>
      </c>
      <c r="AG315" s="5">
        <f t="shared" si="49"/>
        <v>5.1474000000000002</v>
      </c>
      <c r="AH315" s="14" t="s">
        <v>1251</v>
      </c>
      <c r="AI315" s="5">
        <v>0</v>
      </c>
      <c r="AJ315" s="6">
        <v>40</v>
      </c>
      <c r="AK315" s="5">
        <f t="shared" si="46"/>
        <v>4</v>
      </c>
      <c r="AL315" s="5">
        <f t="shared" si="47"/>
        <v>9.1474000000000011</v>
      </c>
      <c r="AM315" s="5">
        <f t="shared" si="48"/>
        <v>44.463400000000007</v>
      </c>
    </row>
    <row r="316" spans="1:39" ht="12.75" x14ac:dyDescent="0.2">
      <c r="A316" s="12">
        <v>314</v>
      </c>
      <c r="B316" s="6" t="s">
        <v>430</v>
      </c>
      <c r="C316" s="6" t="s">
        <v>40</v>
      </c>
      <c r="D316" s="6" t="s">
        <v>534</v>
      </c>
      <c r="E316" s="6" t="s">
        <v>1073</v>
      </c>
      <c r="F316" s="6" t="s">
        <v>430</v>
      </c>
      <c r="G316" s="6">
        <v>943</v>
      </c>
      <c r="H316" s="5">
        <f t="shared" si="41"/>
        <v>11.316000000000001</v>
      </c>
      <c r="I316" s="13">
        <v>100</v>
      </c>
      <c r="J316" s="5">
        <f t="shared" si="42"/>
        <v>12</v>
      </c>
      <c r="K316" s="6">
        <v>27</v>
      </c>
      <c r="L316" s="5">
        <f t="shared" si="43"/>
        <v>5.4</v>
      </c>
      <c r="M316" s="5">
        <f t="shared" si="44"/>
        <v>28.716000000000001</v>
      </c>
      <c r="N316" s="17">
        <v>3</v>
      </c>
      <c r="O316" s="17">
        <v>4</v>
      </c>
      <c r="P316" s="6">
        <v>0</v>
      </c>
      <c r="Q316" s="17">
        <v>0</v>
      </c>
      <c r="R316" s="17">
        <f t="shared" si="50"/>
        <v>4</v>
      </c>
      <c r="S316" s="17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5</v>
      </c>
      <c r="Z316" s="6">
        <v>3</v>
      </c>
      <c r="AA316" s="17">
        <v>0</v>
      </c>
      <c r="AB316" s="6">
        <v>0</v>
      </c>
      <c r="AC316" s="6">
        <v>0</v>
      </c>
      <c r="AD316" s="17">
        <v>0</v>
      </c>
      <c r="AE316" s="6">
        <f t="shared" si="45"/>
        <v>7</v>
      </c>
      <c r="AF316" s="16">
        <v>48.53</v>
      </c>
      <c r="AG316" s="5">
        <f t="shared" si="49"/>
        <v>7</v>
      </c>
      <c r="AH316" s="14" t="s">
        <v>1251</v>
      </c>
      <c r="AI316" s="5">
        <v>0</v>
      </c>
      <c r="AJ316" s="6">
        <v>35</v>
      </c>
      <c r="AK316" s="5">
        <f t="shared" si="46"/>
        <v>3.5</v>
      </c>
      <c r="AL316" s="5">
        <f t="shared" si="47"/>
        <v>10.5</v>
      </c>
      <c r="AM316" s="5">
        <f t="shared" si="48"/>
        <v>46.216000000000001</v>
      </c>
    </row>
    <row r="317" spans="1:39" ht="12.75" x14ac:dyDescent="0.2">
      <c r="A317" s="12">
        <v>315</v>
      </c>
      <c r="B317" s="6" t="s">
        <v>430</v>
      </c>
      <c r="C317" s="6" t="s">
        <v>40</v>
      </c>
      <c r="D317" s="6" t="s">
        <v>535</v>
      </c>
      <c r="E317" s="6" t="s">
        <v>1074</v>
      </c>
      <c r="F317" s="6" t="s">
        <v>430</v>
      </c>
      <c r="G317" s="6">
        <v>1082</v>
      </c>
      <c r="H317" s="5">
        <f t="shared" si="41"/>
        <v>12.984</v>
      </c>
      <c r="I317" s="13">
        <v>96</v>
      </c>
      <c r="J317" s="5">
        <f t="shared" si="42"/>
        <v>11.52</v>
      </c>
      <c r="K317" s="6">
        <v>27</v>
      </c>
      <c r="L317" s="5">
        <f t="shared" si="43"/>
        <v>5.4</v>
      </c>
      <c r="M317" s="5">
        <f t="shared" si="44"/>
        <v>29.903999999999996</v>
      </c>
      <c r="N317" s="17">
        <v>3</v>
      </c>
      <c r="O317" s="17">
        <v>4</v>
      </c>
      <c r="P317" s="6">
        <v>0</v>
      </c>
      <c r="Q317" s="17">
        <v>0</v>
      </c>
      <c r="R317" s="17">
        <f t="shared" si="50"/>
        <v>4</v>
      </c>
      <c r="S317" s="17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4</v>
      </c>
      <c r="Z317" s="6">
        <v>3</v>
      </c>
      <c r="AA317" s="17">
        <v>0</v>
      </c>
      <c r="AB317" s="6">
        <v>0</v>
      </c>
      <c r="AC317" s="6">
        <v>0</v>
      </c>
      <c r="AD317" s="17">
        <v>0</v>
      </c>
      <c r="AE317" s="6">
        <f t="shared" si="45"/>
        <v>7</v>
      </c>
      <c r="AF317" s="16">
        <v>10.33</v>
      </c>
      <c r="AG317" s="5">
        <f t="shared" si="49"/>
        <v>2.3759000000000001</v>
      </c>
      <c r="AH317" s="14" t="s">
        <v>1251</v>
      </c>
      <c r="AI317" s="5">
        <v>0</v>
      </c>
      <c r="AJ317" s="6">
        <v>23</v>
      </c>
      <c r="AK317" s="5">
        <f t="shared" si="46"/>
        <v>2.3000000000000003</v>
      </c>
      <c r="AL317" s="5">
        <f t="shared" si="47"/>
        <v>4.6759000000000004</v>
      </c>
      <c r="AM317" s="5">
        <f t="shared" si="48"/>
        <v>41.579899999999995</v>
      </c>
    </row>
    <row r="318" spans="1:39" ht="12.75" x14ac:dyDescent="0.2">
      <c r="A318" s="12">
        <v>316</v>
      </c>
      <c r="B318" s="6" t="s">
        <v>430</v>
      </c>
      <c r="C318" s="6" t="s">
        <v>40</v>
      </c>
      <c r="D318" s="6" t="s">
        <v>536</v>
      </c>
      <c r="E318" s="6" t="s">
        <v>451</v>
      </c>
      <c r="F318" s="6" t="s">
        <v>430</v>
      </c>
      <c r="G318" s="6">
        <v>1002</v>
      </c>
      <c r="H318" s="5">
        <f t="shared" si="41"/>
        <v>12.024000000000001</v>
      </c>
      <c r="I318" s="13">
        <v>105</v>
      </c>
      <c r="J318" s="5">
        <f t="shared" si="42"/>
        <v>12.6</v>
      </c>
      <c r="K318" s="6">
        <v>25</v>
      </c>
      <c r="L318" s="5">
        <f t="shared" si="43"/>
        <v>5</v>
      </c>
      <c r="M318" s="5">
        <f t="shared" si="44"/>
        <v>29.624000000000002</v>
      </c>
      <c r="N318" s="17">
        <v>3</v>
      </c>
      <c r="O318" s="17">
        <v>4</v>
      </c>
      <c r="P318" s="6">
        <v>0</v>
      </c>
      <c r="Q318" s="17">
        <v>0</v>
      </c>
      <c r="R318" s="17">
        <f t="shared" si="50"/>
        <v>4</v>
      </c>
      <c r="S318" s="17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3</v>
      </c>
      <c r="Z318" s="6">
        <v>2</v>
      </c>
      <c r="AA318" s="17">
        <v>0</v>
      </c>
      <c r="AB318" s="6">
        <v>0</v>
      </c>
      <c r="AC318" s="6">
        <v>0</v>
      </c>
      <c r="AD318" s="17">
        <v>0</v>
      </c>
      <c r="AE318" s="6">
        <f t="shared" si="45"/>
        <v>6</v>
      </c>
      <c r="AF318" s="16">
        <v>33.130000000000003</v>
      </c>
      <c r="AG318" s="5">
        <f t="shared" si="49"/>
        <v>7</v>
      </c>
      <c r="AH318" s="14" t="s">
        <v>1251</v>
      </c>
      <c r="AI318" s="5">
        <v>0</v>
      </c>
      <c r="AJ318" s="6">
        <v>36</v>
      </c>
      <c r="AK318" s="5">
        <f t="shared" si="46"/>
        <v>3.6</v>
      </c>
      <c r="AL318" s="5">
        <f t="shared" si="47"/>
        <v>10.6</v>
      </c>
      <c r="AM318" s="5">
        <f t="shared" si="48"/>
        <v>46.224000000000004</v>
      </c>
    </row>
    <row r="319" spans="1:39" ht="12.75" x14ac:dyDescent="0.2">
      <c r="A319" s="12">
        <v>317</v>
      </c>
      <c r="B319" s="6" t="s">
        <v>430</v>
      </c>
      <c r="C319" s="6" t="s">
        <v>40</v>
      </c>
      <c r="D319" s="6" t="s">
        <v>537</v>
      </c>
      <c r="E319" s="6" t="s">
        <v>1075</v>
      </c>
      <c r="F319" s="6" t="s">
        <v>430</v>
      </c>
      <c r="G319" s="6">
        <v>702</v>
      </c>
      <c r="H319" s="5">
        <f t="shared" si="41"/>
        <v>8.4239999999999995</v>
      </c>
      <c r="I319" s="13">
        <v>75</v>
      </c>
      <c r="J319" s="5">
        <f t="shared" si="42"/>
        <v>9</v>
      </c>
      <c r="K319" s="6">
        <v>21</v>
      </c>
      <c r="L319" s="5">
        <f t="shared" si="43"/>
        <v>4.2</v>
      </c>
      <c r="M319" s="5">
        <f t="shared" si="44"/>
        <v>21.623999999999999</v>
      </c>
      <c r="N319" s="17">
        <v>3</v>
      </c>
      <c r="O319" s="17">
        <v>4</v>
      </c>
      <c r="P319" s="6">
        <v>0</v>
      </c>
      <c r="Q319" s="17">
        <v>0</v>
      </c>
      <c r="R319" s="17">
        <f t="shared" si="50"/>
        <v>4</v>
      </c>
      <c r="S319" s="17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2</v>
      </c>
      <c r="Z319" s="6">
        <v>2</v>
      </c>
      <c r="AA319" s="17">
        <v>0</v>
      </c>
      <c r="AB319" s="6">
        <v>0</v>
      </c>
      <c r="AC319" s="6">
        <v>0</v>
      </c>
      <c r="AD319" s="17">
        <v>0</v>
      </c>
      <c r="AE319" s="6">
        <f t="shared" si="45"/>
        <v>6</v>
      </c>
      <c r="AF319" s="16">
        <v>16.23</v>
      </c>
      <c r="AG319" s="5">
        <f t="shared" si="49"/>
        <v>3.7329000000000003</v>
      </c>
      <c r="AH319" s="14">
        <v>2.19</v>
      </c>
      <c r="AI319" s="6">
        <v>1</v>
      </c>
      <c r="AJ319" s="6">
        <v>31</v>
      </c>
      <c r="AK319" s="5">
        <f t="shared" si="46"/>
        <v>3.1</v>
      </c>
      <c r="AL319" s="5">
        <f t="shared" si="47"/>
        <v>7.8329000000000004</v>
      </c>
      <c r="AM319" s="5">
        <f t="shared" si="48"/>
        <v>35.456899999999997</v>
      </c>
    </row>
    <row r="320" spans="1:39" x14ac:dyDescent="0.2">
      <c r="A320" s="12">
        <v>318</v>
      </c>
      <c r="B320" s="6" t="s">
        <v>430</v>
      </c>
      <c r="C320" s="6" t="s">
        <v>40</v>
      </c>
      <c r="D320" s="6" t="s">
        <v>538</v>
      </c>
      <c r="E320" s="6"/>
      <c r="F320" s="6" t="s">
        <v>539</v>
      </c>
      <c r="G320" s="6">
        <v>996</v>
      </c>
      <c r="H320" s="5">
        <f t="shared" si="41"/>
        <v>11.952</v>
      </c>
      <c r="I320" s="13">
        <v>90</v>
      </c>
      <c r="J320" s="5">
        <f t="shared" si="42"/>
        <v>10.799999999999999</v>
      </c>
      <c r="K320" s="6">
        <v>23</v>
      </c>
      <c r="L320" s="5">
        <f t="shared" si="43"/>
        <v>4.6000000000000005</v>
      </c>
      <c r="M320" s="5">
        <f t="shared" si="44"/>
        <v>27.352</v>
      </c>
      <c r="N320" s="17">
        <v>3</v>
      </c>
      <c r="O320" s="17">
        <v>4</v>
      </c>
      <c r="P320" s="6">
        <v>0</v>
      </c>
      <c r="Q320" s="17">
        <v>0</v>
      </c>
      <c r="R320" s="17">
        <f t="shared" si="50"/>
        <v>4</v>
      </c>
      <c r="S320" s="17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6</v>
      </c>
      <c r="Z320" s="6">
        <v>3</v>
      </c>
      <c r="AA320" s="17">
        <v>0</v>
      </c>
      <c r="AB320" s="6">
        <v>0</v>
      </c>
      <c r="AC320" s="6">
        <v>0</v>
      </c>
      <c r="AD320" s="17">
        <v>0</v>
      </c>
      <c r="AE320" s="6">
        <f t="shared" si="45"/>
        <v>7</v>
      </c>
      <c r="AF320" s="14" t="s">
        <v>1251</v>
      </c>
      <c r="AG320" s="5">
        <v>0</v>
      </c>
      <c r="AH320" s="14" t="s">
        <v>1251</v>
      </c>
      <c r="AI320" s="5">
        <v>0</v>
      </c>
      <c r="AJ320" s="6">
        <v>18</v>
      </c>
      <c r="AK320" s="5">
        <f t="shared" si="46"/>
        <v>1.8</v>
      </c>
      <c r="AL320" s="5">
        <f t="shared" si="47"/>
        <v>1.8</v>
      </c>
      <c r="AM320" s="5">
        <f t="shared" si="48"/>
        <v>36.152000000000001</v>
      </c>
    </row>
    <row r="321" spans="1:39" x14ac:dyDescent="0.2">
      <c r="A321" s="12">
        <v>319</v>
      </c>
      <c r="B321" s="6" t="s">
        <v>430</v>
      </c>
      <c r="C321" s="6" t="s">
        <v>40</v>
      </c>
      <c r="D321" s="6" t="s">
        <v>540</v>
      </c>
      <c r="E321" s="6"/>
      <c r="F321" s="6" t="s">
        <v>541</v>
      </c>
      <c r="G321" s="6">
        <v>639</v>
      </c>
      <c r="H321" s="5">
        <f t="shared" si="41"/>
        <v>7.6680000000000001</v>
      </c>
      <c r="I321" s="13">
        <v>53</v>
      </c>
      <c r="J321" s="5">
        <f t="shared" si="42"/>
        <v>6.3599999999999994</v>
      </c>
      <c r="K321" s="6">
        <v>17</v>
      </c>
      <c r="L321" s="5">
        <f t="shared" si="43"/>
        <v>3.4000000000000004</v>
      </c>
      <c r="M321" s="5">
        <f t="shared" si="44"/>
        <v>17.427999999999997</v>
      </c>
      <c r="N321" s="17">
        <v>3</v>
      </c>
      <c r="O321" s="17">
        <v>4</v>
      </c>
      <c r="P321" s="6">
        <v>0</v>
      </c>
      <c r="Q321" s="17">
        <v>0</v>
      </c>
      <c r="R321" s="17">
        <f t="shared" si="50"/>
        <v>4</v>
      </c>
      <c r="S321" s="17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2</v>
      </c>
      <c r="Z321" s="6">
        <v>2</v>
      </c>
      <c r="AA321" s="17">
        <v>0</v>
      </c>
      <c r="AB321" s="6">
        <v>0</v>
      </c>
      <c r="AC321" s="6">
        <v>0</v>
      </c>
      <c r="AD321" s="17">
        <v>0</v>
      </c>
      <c r="AE321" s="6">
        <f t="shared" si="45"/>
        <v>6</v>
      </c>
      <c r="AF321" s="14" t="s">
        <v>1251</v>
      </c>
      <c r="AG321" s="5">
        <v>0</v>
      </c>
      <c r="AH321" s="14" t="s">
        <v>1251</v>
      </c>
      <c r="AI321" s="5">
        <v>0</v>
      </c>
      <c r="AJ321" s="6">
        <v>12</v>
      </c>
      <c r="AK321" s="5">
        <f t="shared" si="46"/>
        <v>1.2000000000000002</v>
      </c>
      <c r="AL321" s="5">
        <f t="shared" si="47"/>
        <v>1.2000000000000002</v>
      </c>
      <c r="AM321" s="5">
        <f t="shared" si="48"/>
        <v>24.627999999999997</v>
      </c>
    </row>
    <row r="322" spans="1:39" ht="12.75" x14ac:dyDescent="0.2">
      <c r="A322" s="12">
        <v>320</v>
      </c>
      <c r="B322" s="6" t="s">
        <v>430</v>
      </c>
      <c r="C322" s="6" t="s">
        <v>40</v>
      </c>
      <c r="D322" s="6" t="s">
        <v>542</v>
      </c>
      <c r="E322" s="6"/>
      <c r="F322" s="6" t="s">
        <v>543</v>
      </c>
      <c r="G322" s="6">
        <v>494</v>
      </c>
      <c r="H322" s="5">
        <f t="shared" si="41"/>
        <v>5.9279999999999999</v>
      </c>
      <c r="I322" s="13">
        <v>46</v>
      </c>
      <c r="J322" s="5">
        <f t="shared" si="42"/>
        <v>5.52</v>
      </c>
      <c r="K322" s="6">
        <v>14</v>
      </c>
      <c r="L322" s="5">
        <f t="shared" si="43"/>
        <v>2.8000000000000003</v>
      </c>
      <c r="M322" s="5">
        <f t="shared" si="44"/>
        <v>14.248000000000001</v>
      </c>
      <c r="N322" s="17">
        <v>3</v>
      </c>
      <c r="O322" s="17">
        <v>4</v>
      </c>
      <c r="P322" s="6">
        <v>0</v>
      </c>
      <c r="Q322" s="17">
        <v>0</v>
      </c>
      <c r="R322" s="17">
        <f t="shared" si="50"/>
        <v>4</v>
      </c>
      <c r="S322" s="17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2</v>
      </c>
      <c r="Z322" s="6">
        <v>2</v>
      </c>
      <c r="AA322" s="17">
        <v>0</v>
      </c>
      <c r="AB322" s="6">
        <v>0</v>
      </c>
      <c r="AC322" s="6">
        <v>0</v>
      </c>
      <c r="AD322" s="17">
        <v>0</v>
      </c>
      <c r="AE322" s="6">
        <f t="shared" si="45"/>
        <v>6</v>
      </c>
      <c r="AF322" s="16">
        <v>14.34</v>
      </c>
      <c r="AG322" s="5">
        <f t="shared" si="49"/>
        <v>3.2982</v>
      </c>
      <c r="AH322" s="14" t="s">
        <v>1251</v>
      </c>
      <c r="AI322" s="5">
        <v>0</v>
      </c>
      <c r="AJ322" s="6">
        <v>7</v>
      </c>
      <c r="AK322" s="5">
        <f t="shared" si="46"/>
        <v>0.70000000000000007</v>
      </c>
      <c r="AL322" s="5">
        <f t="shared" si="47"/>
        <v>3.9982000000000002</v>
      </c>
      <c r="AM322" s="5">
        <f t="shared" si="48"/>
        <v>24.246200000000002</v>
      </c>
    </row>
    <row r="323" spans="1:39" ht="12.75" x14ac:dyDescent="0.2">
      <c r="A323" s="12">
        <v>321</v>
      </c>
      <c r="B323" s="6" t="s">
        <v>430</v>
      </c>
      <c r="C323" s="6" t="s">
        <v>40</v>
      </c>
      <c r="D323" s="6" t="s">
        <v>544</v>
      </c>
      <c r="E323" s="6"/>
      <c r="F323" s="6" t="s">
        <v>545</v>
      </c>
      <c r="G323" s="6">
        <v>976</v>
      </c>
      <c r="H323" s="5">
        <f t="shared" ref="H323:H386" si="51">IF(G323*0.012&lt;=21,G323*0.012,21)</f>
        <v>11.712</v>
      </c>
      <c r="I323" s="13">
        <v>102</v>
      </c>
      <c r="J323" s="5">
        <f t="shared" ref="J323:J386" si="52">IF(I323*0.12&lt;=20,I323*0.12,20)</f>
        <v>12.24</v>
      </c>
      <c r="K323" s="6">
        <v>28</v>
      </c>
      <c r="L323" s="5">
        <f t="shared" ref="L323:L386" si="53">IF(K323*0.2&lt;=9,K323*0.2,9)</f>
        <v>5.6000000000000005</v>
      </c>
      <c r="M323" s="5">
        <f t="shared" ref="M323:M386" si="54">H323+J323+L323</f>
        <v>29.552</v>
      </c>
      <c r="N323" s="17">
        <v>3</v>
      </c>
      <c r="O323" s="17">
        <v>4</v>
      </c>
      <c r="P323" s="6">
        <v>0</v>
      </c>
      <c r="Q323" s="17">
        <v>0</v>
      </c>
      <c r="R323" s="17">
        <f t="shared" si="50"/>
        <v>4</v>
      </c>
      <c r="S323" s="17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6</v>
      </c>
      <c r="Z323" s="6">
        <v>3</v>
      </c>
      <c r="AA323" s="17">
        <v>0</v>
      </c>
      <c r="AB323" s="6">
        <v>0</v>
      </c>
      <c r="AC323" s="6">
        <v>7</v>
      </c>
      <c r="AD323" s="17">
        <v>3</v>
      </c>
      <c r="AE323" s="6">
        <f t="shared" ref="AE323:AE386" si="55">R323+S323+T323+U323+V323+X323+Z323+AA323+AB323+AC323+AD323</f>
        <v>17</v>
      </c>
      <c r="AF323" s="16">
        <v>10.78</v>
      </c>
      <c r="AG323" s="5">
        <f t="shared" si="49"/>
        <v>2.4794</v>
      </c>
      <c r="AH323" s="14" t="s">
        <v>1251</v>
      </c>
      <c r="AI323" s="5">
        <v>0</v>
      </c>
      <c r="AJ323" s="6">
        <v>22</v>
      </c>
      <c r="AK323" s="5">
        <f t="shared" ref="AK323:AK386" si="56">IF(AJ323*0.1&lt;=6,AJ323*0.1,6)</f>
        <v>2.2000000000000002</v>
      </c>
      <c r="AL323" s="5">
        <f t="shared" ref="AL323:AL386" si="57">AG323+AI323+AK323</f>
        <v>4.6794000000000002</v>
      </c>
      <c r="AM323" s="5">
        <f t="shared" ref="AM323:AM386" si="58">M323+AE323+AL323</f>
        <v>51.231400000000001</v>
      </c>
    </row>
    <row r="324" spans="1:39" x14ac:dyDescent="0.2">
      <c r="A324" s="12">
        <v>322</v>
      </c>
      <c r="B324" s="6" t="s">
        <v>430</v>
      </c>
      <c r="C324" s="6" t="s">
        <v>40</v>
      </c>
      <c r="D324" s="6" t="s">
        <v>546</v>
      </c>
      <c r="E324" s="6"/>
      <c r="F324" s="6" t="s">
        <v>547</v>
      </c>
      <c r="G324" s="6">
        <v>727</v>
      </c>
      <c r="H324" s="5">
        <f t="shared" si="51"/>
        <v>8.7240000000000002</v>
      </c>
      <c r="I324" s="13">
        <v>71</v>
      </c>
      <c r="J324" s="5">
        <f t="shared" si="52"/>
        <v>8.52</v>
      </c>
      <c r="K324" s="6">
        <v>20</v>
      </c>
      <c r="L324" s="5">
        <f t="shared" si="53"/>
        <v>4</v>
      </c>
      <c r="M324" s="5">
        <f t="shared" si="54"/>
        <v>21.244</v>
      </c>
      <c r="N324" s="17">
        <v>3</v>
      </c>
      <c r="O324" s="17">
        <v>4</v>
      </c>
      <c r="P324" s="6">
        <v>0</v>
      </c>
      <c r="Q324" s="17">
        <v>0</v>
      </c>
      <c r="R324" s="17">
        <f t="shared" si="50"/>
        <v>4</v>
      </c>
      <c r="S324" s="17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4</v>
      </c>
      <c r="Z324" s="6">
        <v>3</v>
      </c>
      <c r="AA324" s="17">
        <v>0</v>
      </c>
      <c r="AB324" s="6">
        <v>0</v>
      </c>
      <c r="AC324" s="6">
        <v>0</v>
      </c>
      <c r="AD324" s="17">
        <v>0</v>
      </c>
      <c r="AE324" s="6">
        <f t="shared" si="55"/>
        <v>7</v>
      </c>
      <c r="AF324" s="14" t="s">
        <v>1251</v>
      </c>
      <c r="AG324" s="5">
        <v>0</v>
      </c>
      <c r="AH324" s="14" t="s">
        <v>1251</v>
      </c>
      <c r="AI324" s="5">
        <v>0</v>
      </c>
      <c r="AJ324" s="6">
        <v>20</v>
      </c>
      <c r="AK324" s="5">
        <f t="shared" si="56"/>
        <v>2</v>
      </c>
      <c r="AL324" s="5">
        <f t="shared" si="57"/>
        <v>2</v>
      </c>
      <c r="AM324" s="5">
        <f t="shared" si="58"/>
        <v>30.244</v>
      </c>
    </row>
    <row r="325" spans="1:39" ht="12.75" x14ac:dyDescent="0.2">
      <c r="A325" s="12">
        <v>323</v>
      </c>
      <c r="B325" s="6" t="s">
        <v>430</v>
      </c>
      <c r="C325" s="6" t="s">
        <v>40</v>
      </c>
      <c r="D325" s="6" t="s">
        <v>548</v>
      </c>
      <c r="E325" s="6"/>
      <c r="F325" s="6" t="s">
        <v>549</v>
      </c>
      <c r="G325" s="6">
        <v>758</v>
      </c>
      <c r="H325" s="5">
        <f t="shared" si="51"/>
        <v>9.0960000000000001</v>
      </c>
      <c r="I325" s="13">
        <v>77</v>
      </c>
      <c r="J325" s="5">
        <f t="shared" si="52"/>
        <v>9.24</v>
      </c>
      <c r="K325" s="6">
        <v>20</v>
      </c>
      <c r="L325" s="5">
        <f t="shared" si="53"/>
        <v>4</v>
      </c>
      <c r="M325" s="5">
        <f t="shared" si="54"/>
        <v>22.335999999999999</v>
      </c>
      <c r="N325" s="17">
        <v>3</v>
      </c>
      <c r="O325" s="17">
        <v>4</v>
      </c>
      <c r="P325" s="6">
        <v>0</v>
      </c>
      <c r="Q325" s="17">
        <v>0</v>
      </c>
      <c r="R325" s="17">
        <f t="shared" si="50"/>
        <v>4</v>
      </c>
      <c r="S325" s="17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5</v>
      </c>
      <c r="Z325" s="6">
        <v>3</v>
      </c>
      <c r="AA325" s="17">
        <v>0</v>
      </c>
      <c r="AB325" s="6">
        <v>0</v>
      </c>
      <c r="AC325" s="6">
        <v>7</v>
      </c>
      <c r="AD325" s="17">
        <v>0</v>
      </c>
      <c r="AE325" s="6">
        <f t="shared" si="55"/>
        <v>14</v>
      </c>
      <c r="AF325" s="16">
        <v>9.81</v>
      </c>
      <c r="AG325" s="5">
        <f t="shared" ref="AG325:AG385" si="59">IF(AF325*0.23&lt;=7,AF325*0.23,7)</f>
        <v>2.2563000000000004</v>
      </c>
      <c r="AH325" s="14" t="s">
        <v>1251</v>
      </c>
      <c r="AI325" s="5">
        <v>0</v>
      </c>
      <c r="AJ325" s="6">
        <v>21</v>
      </c>
      <c r="AK325" s="5">
        <f t="shared" si="56"/>
        <v>2.1</v>
      </c>
      <c r="AL325" s="5">
        <f t="shared" si="57"/>
        <v>4.3563000000000009</v>
      </c>
      <c r="AM325" s="5">
        <f t="shared" si="58"/>
        <v>40.692300000000003</v>
      </c>
    </row>
    <row r="326" spans="1:39" ht="12.75" x14ac:dyDescent="0.2">
      <c r="A326" s="12">
        <v>324</v>
      </c>
      <c r="B326" s="6" t="s">
        <v>430</v>
      </c>
      <c r="C326" s="6" t="s">
        <v>40</v>
      </c>
      <c r="D326" s="6" t="s">
        <v>550</v>
      </c>
      <c r="E326" s="6"/>
      <c r="F326" s="6" t="s">
        <v>551</v>
      </c>
      <c r="G326" s="6">
        <v>543</v>
      </c>
      <c r="H326" s="5">
        <f t="shared" si="51"/>
        <v>6.516</v>
      </c>
      <c r="I326" s="13">
        <v>64</v>
      </c>
      <c r="J326" s="5">
        <f t="shared" si="52"/>
        <v>7.68</v>
      </c>
      <c r="K326" s="6">
        <v>20</v>
      </c>
      <c r="L326" s="5">
        <f t="shared" si="53"/>
        <v>4</v>
      </c>
      <c r="M326" s="5">
        <f t="shared" si="54"/>
        <v>18.195999999999998</v>
      </c>
      <c r="N326" s="17">
        <v>3</v>
      </c>
      <c r="O326" s="17">
        <v>4</v>
      </c>
      <c r="P326" s="6">
        <v>0</v>
      </c>
      <c r="Q326" s="17">
        <v>0</v>
      </c>
      <c r="R326" s="17">
        <f t="shared" si="50"/>
        <v>4</v>
      </c>
      <c r="S326" s="17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8</v>
      </c>
      <c r="Z326" s="6">
        <v>4</v>
      </c>
      <c r="AA326" s="17">
        <v>0</v>
      </c>
      <c r="AB326" s="6">
        <v>0</v>
      </c>
      <c r="AC326" s="6">
        <v>7</v>
      </c>
      <c r="AD326" s="17">
        <v>0</v>
      </c>
      <c r="AE326" s="6">
        <f t="shared" si="55"/>
        <v>15</v>
      </c>
      <c r="AF326" s="16">
        <v>10.130000000000001</v>
      </c>
      <c r="AG326" s="5">
        <f t="shared" si="59"/>
        <v>2.3299000000000003</v>
      </c>
      <c r="AH326" s="14" t="s">
        <v>1251</v>
      </c>
      <c r="AI326" s="5">
        <v>0</v>
      </c>
      <c r="AJ326" s="6">
        <v>7</v>
      </c>
      <c r="AK326" s="5">
        <f t="shared" si="56"/>
        <v>0.70000000000000007</v>
      </c>
      <c r="AL326" s="5">
        <f t="shared" si="57"/>
        <v>3.0299000000000005</v>
      </c>
      <c r="AM326" s="5">
        <f t="shared" si="58"/>
        <v>36.225899999999996</v>
      </c>
    </row>
    <row r="327" spans="1:39" x14ac:dyDescent="0.2">
      <c r="A327" s="12">
        <v>325</v>
      </c>
      <c r="B327" s="6" t="s">
        <v>430</v>
      </c>
      <c r="C327" s="6" t="s">
        <v>40</v>
      </c>
      <c r="D327" s="6" t="s">
        <v>552</v>
      </c>
      <c r="E327" s="6"/>
      <c r="F327" s="6" t="s">
        <v>553</v>
      </c>
      <c r="G327" s="6">
        <v>976</v>
      </c>
      <c r="H327" s="5">
        <f t="shared" si="51"/>
        <v>11.712</v>
      </c>
      <c r="I327" s="13">
        <v>107</v>
      </c>
      <c r="J327" s="5">
        <f t="shared" si="52"/>
        <v>12.84</v>
      </c>
      <c r="K327" s="6">
        <v>29</v>
      </c>
      <c r="L327" s="5">
        <f t="shared" si="53"/>
        <v>5.8000000000000007</v>
      </c>
      <c r="M327" s="5">
        <f t="shared" si="54"/>
        <v>30.352</v>
      </c>
      <c r="N327" s="17">
        <v>3</v>
      </c>
      <c r="O327" s="17">
        <v>4</v>
      </c>
      <c r="P327" s="6">
        <v>0</v>
      </c>
      <c r="Q327" s="17">
        <v>0</v>
      </c>
      <c r="R327" s="17">
        <f t="shared" si="50"/>
        <v>4</v>
      </c>
      <c r="S327" s="17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10</v>
      </c>
      <c r="Z327" s="6">
        <v>7</v>
      </c>
      <c r="AA327" s="17">
        <v>0</v>
      </c>
      <c r="AB327" s="6">
        <v>0</v>
      </c>
      <c r="AC327" s="6">
        <v>0</v>
      </c>
      <c r="AD327" s="17">
        <v>3</v>
      </c>
      <c r="AE327" s="6">
        <f t="shared" si="55"/>
        <v>14</v>
      </c>
      <c r="AF327" s="14" t="s">
        <v>1251</v>
      </c>
      <c r="AG327" s="5">
        <v>0</v>
      </c>
      <c r="AH327" s="14" t="s">
        <v>1251</v>
      </c>
      <c r="AI327" s="5">
        <v>0</v>
      </c>
      <c r="AJ327" s="6">
        <v>12</v>
      </c>
      <c r="AK327" s="5">
        <f t="shared" si="56"/>
        <v>1.2000000000000002</v>
      </c>
      <c r="AL327" s="5">
        <f t="shared" si="57"/>
        <v>1.2000000000000002</v>
      </c>
      <c r="AM327" s="5">
        <f t="shared" si="58"/>
        <v>45.552000000000007</v>
      </c>
    </row>
    <row r="328" spans="1:39" x14ac:dyDescent="0.2">
      <c r="A328" s="12">
        <v>326</v>
      </c>
      <c r="B328" s="6" t="s">
        <v>430</v>
      </c>
      <c r="C328" s="6" t="s">
        <v>40</v>
      </c>
      <c r="D328" s="6" t="s">
        <v>554</v>
      </c>
      <c r="E328" s="6"/>
      <c r="F328" s="6" t="s">
        <v>555</v>
      </c>
      <c r="G328" s="6">
        <v>999</v>
      </c>
      <c r="H328" s="5">
        <f t="shared" si="51"/>
        <v>11.988</v>
      </c>
      <c r="I328" s="13">
        <v>98</v>
      </c>
      <c r="J328" s="5">
        <f t="shared" si="52"/>
        <v>11.76</v>
      </c>
      <c r="K328" s="6">
        <v>30</v>
      </c>
      <c r="L328" s="5">
        <f t="shared" si="53"/>
        <v>6</v>
      </c>
      <c r="M328" s="5">
        <f t="shared" si="54"/>
        <v>29.747999999999998</v>
      </c>
      <c r="N328" s="17">
        <v>3</v>
      </c>
      <c r="O328" s="17">
        <v>4</v>
      </c>
      <c r="P328" s="6">
        <v>0</v>
      </c>
      <c r="Q328" s="17">
        <v>0</v>
      </c>
      <c r="R328" s="17">
        <f t="shared" si="50"/>
        <v>4</v>
      </c>
      <c r="S328" s="17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8</v>
      </c>
      <c r="Z328" s="6">
        <v>4</v>
      </c>
      <c r="AA328" s="17">
        <v>0</v>
      </c>
      <c r="AB328" s="6">
        <v>0</v>
      </c>
      <c r="AC328" s="6">
        <v>0</v>
      </c>
      <c r="AD328" s="17">
        <v>0</v>
      </c>
      <c r="AE328" s="6">
        <f t="shared" si="55"/>
        <v>8</v>
      </c>
      <c r="AF328" s="14" t="s">
        <v>1251</v>
      </c>
      <c r="AG328" s="5">
        <v>0</v>
      </c>
      <c r="AH328" s="14" t="s">
        <v>1251</v>
      </c>
      <c r="AI328" s="5">
        <v>0</v>
      </c>
      <c r="AJ328" s="6">
        <v>15</v>
      </c>
      <c r="AK328" s="5">
        <f t="shared" si="56"/>
        <v>1.5</v>
      </c>
      <c r="AL328" s="5">
        <f t="shared" si="57"/>
        <v>1.5</v>
      </c>
      <c r="AM328" s="5">
        <f t="shared" si="58"/>
        <v>39.247999999999998</v>
      </c>
    </row>
    <row r="329" spans="1:39" x14ac:dyDescent="0.2">
      <c r="A329" s="12">
        <v>327</v>
      </c>
      <c r="B329" s="6" t="s">
        <v>430</v>
      </c>
      <c r="C329" s="6" t="s">
        <v>40</v>
      </c>
      <c r="D329" s="6" t="s">
        <v>556</v>
      </c>
      <c r="E329" s="6"/>
      <c r="F329" s="6" t="s">
        <v>557</v>
      </c>
      <c r="G329" s="6">
        <v>820</v>
      </c>
      <c r="H329" s="5">
        <f t="shared" si="51"/>
        <v>9.84</v>
      </c>
      <c r="I329" s="13">
        <v>72</v>
      </c>
      <c r="J329" s="5">
        <f t="shared" si="52"/>
        <v>8.64</v>
      </c>
      <c r="K329" s="6">
        <v>22</v>
      </c>
      <c r="L329" s="5">
        <f t="shared" si="53"/>
        <v>4.4000000000000004</v>
      </c>
      <c r="M329" s="5">
        <f t="shared" si="54"/>
        <v>22.880000000000003</v>
      </c>
      <c r="N329" s="17">
        <v>3</v>
      </c>
      <c r="O329" s="17">
        <v>4</v>
      </c>
      <c r="P329" s="6">
        <v>0</v>
      </c>
      <c r="Q329" s="17">
        <v>0</v>
      </c>
      <c r="R329" s="17">
        <f t="shared" si="50"/>
        <v>4</v>
      </c>
      <c r="S329" s="17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4</v>
      </c>
      <c r="Z329" s="6">
        <v>3</v>
      </c>
      <c r="AA329" s="17">
        <v>0</v>
      </c>
      <c r="AB329" s="6">
        <v>0</v>
      </c>
      <c r="AC329" s="6">
        <v>0</v>
      </c>
      <c r="AD329" s="17">
        <v>0</v>
      </c>
      <c r="AE329" s="6">
        <f t="shared" si="55"/>
        <v>7</v>
      </c>
      <c r="AF329" s="14" t="s">
        <v>1251</v>
      </c>
      <c r="AG329" s="5">
        <v>0</v>
      </c>
      <c r="AH329" s="14" t="s">
        <v>1251</v>
      </c>
      <c r="AI329" s="5">
        <v>0</v>
      </c>
      <c r="AJ329" s="6">
        <v>9</v>
      </c>
      <c r="AK329" s="5">
        <f t="shared" si="56"/>
        <v>0.9</v>
      </c>
      <c r="AL329" s="5">
        <f t="shared" si="57"/>
        <v>0.9</v>
      </c>
      <c r="AM329" s="5">
        <f t="shared" si="58"/>
        <v>30.78</v>
      </c>
    </row>
    <row r="330" spans="1:39" x14ac:dyDescent="0.2">
      <c r="A330" s="12">
        <v>328</v>
      </c>
      <c r="B330" s="6" t="s">
        <v>430</v>
      </c>
      <c r="C330" s="6" t="s">
        <v>40</v>
      </c>
      <c r="D330" s="6" t="s">
        <v>558</v>
      </c>
      <c r="E330" s="6" t="s">
        <v>1076</v>
      </c>
      <c r="F330" s="6" t="s">
        <v>559</v>
      </c>
      <c r="G330" s="6">
        <v>1438</v>
      </c>
      <c r="H330" s="5">
        <f t="shared" si="51"/>
        <v>17.256</v>
      </c>
      <c r="I330" s="13">
        <v>122</v>
      </c>
      <c r="J330" s="5">
        <f t="shared" si="52"/>
        <v>14.639999999999999</v>
      </c>
      <c r="K330" s="6">
        <v>34</v>
      </c>
      <c r="L330" s="5">
        <f t="shared" si="53"/>
        <v>6.8000000000000007</v>
      </c>
      <c r="M330" s="5">
        <f t="shared" si="54"/>
        <v>38.695999999999998</v>
      </c>
      <c r="N330" s="17">
        <v>3</v>
      </c>
      <c r="O330" s="17">
        <v>4</v>
      </c>
      <c r="P330" s="6">
        <v>0</v>
      </c>
      <c r="Q330" s="17">
        <v>0</v>
      </c>
      <c r="R330" s="17">
        <f t="shared" si="50"/>
        <v>4</v>
      </c>
      <c r="S330" s="17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6</v>
      </c>
      <c r="Z330" s="6">
        <v>3</v>
      </c>
      <c r="AA330" s="17">
        <v>0</v>
      </c>
      <c r="AB330" s="6">
        <v>0</v>
      </c>
      <c r="AC330" s="6">
        <v>0</v>
      </c>
      <c r="AD330" s="17">
        <v>0</v>
      </c>
      <c r="AE330" s="6">
        <f t="shared" si="55"/>
        <v>7</v>
      </c>
      <c r="AF330" s="14" t="s">
        <v>1251</v>
      </c>
      <c r="AG330" s="5">
        <v>0</v>
      </c>
      <c r="AH330" s="14" t="s">
        <v>1251</v>
      </c>
      <c r="AI330" s="5">
        <v>0</v>
      </c>
      <c r="AJ330" s="6">
        <v>24</v>
      </c>
      <c r="AK330" s="5">
        <f t="shared" si="56"/>
        <v>2.4000000000000004</v>
      </c>
      <c r="AL330" s="5">
        <f t="shared" si="57"/>
        <v>2.4000000000000004</v>
      </c>
      <c r="AM330" s="5">
        <f t="shared" si="58"/>
        <v>48.095999999999997</v>
      </c>
    </row>
    <row r="331" spans="1:39" x14ac:dyDescent="0.2">
      <c r="A331" s="12">
        <v>329</v>
      </c>
      <c r="B331" s="6" t="s">
        <v>430</v>
      </c>
      <c r="C331" s="6" t="s">
        <v>40</v>
      </c>
      <c r="D331" s="6" t="s">
        <v>560</v>
      </c>
      <c r="E331" s="6"/>
      <c r="F331" s="6" t="s">
        <v>561</v>
      </c>
      <c r="G331" s="6">
        <v>969</v>
      </c>
      <c r="H331" s="5">
        <f t="shared" si="51"/>
        <v>11.628</v>
      </c>
      <c r="I331" s="13">
        <v>101</v>
      </c>
      <c r="J331" s="5">
        <f t="shared" si="52"/>
        <v>12.12</v>
      </c>
      <c r="K331" s="6">
        <v>25</v>
      </c>
      <c r="L331" s="5">
        <f t="shared" si="53"/>
        <v>5</v>
      </c>
      <c r="M331" s="5">
        <f t="shared" si="54"/>
        <v>28.747999999999998</v>
      </c>
      <c r="N331" s="17">
        <v>3</v>
      </c>
      <c r="O331" s="17">
        <v>4</v>
      </c>
      <c r="P331" s="6">
        <v>0</v>
      </c>
      <c r="Q331" s="17">
        <v>0</v>
      </c>
      <c r="R331" s="17">
        <f t="shared" si="50"/>
        <v>4</v>
      </c>
      <c r="S331" s="17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5</v>
      </c>
      <c r="Z331" s="6">
        <v>3</v>
      </c>
      <c r="AA331" s="17">
        <v>0</v>
      </c>
      <c r="AB331" s="6">
        <v>0</v>
      </c>
      <c r="AC331" s="6">
        <v>0</v>
      </c>
      <c r="AD331" s="17">
        <v>0</v>
      </c>
      <c r="AE331" s="6">
        <f t="shared" si="55"/>
        <v>7</v>
      </c>
      <c r="AF331" s="14" t="s">
        <v>1251</v>
      </c>
      <c r="AG331" s="5">
        <v>0</v>
      </c>
      <c r="AH331" s="14" t="s">
        <v>1251</v>
      </c>
      <c r="AI331" s="5">
        <v>0</v>
      </c>
      <c r="AJ331" s="6">
        <v>19</v>
      </c>
      <c r="AK331" s="5">
        <f t="shared" si="56"/>
        <v>1.9000000000000001</v>
      </c>
      <c r="AL331" s="5">
        <f t="shared" si="57"/>
        <v>1.9000000000000001</v>
      </c>
      <c r="AM331" s="5">
        <f t="shared" si="58"/>
        <v>37.647999999999996</v>
      </c>
    </row>
    <row r="332" spans="1:39" x14ac:dyDescent="0.2">
      <c r="A332" s="12">
        <v>330</v>
      </c>
      <c r="B332" s="6" t="s">
        <v>430</v>
      </c>
      <c r="C332" s="6" t="s">
        <v>40</v>
      </c>
      <c r="D332" s="6" t="s">
        <v>562</v>
      </c>
      <c r="E332" s="6" t="s">
        <v>1077</v>
      </c>
      <c r="F332" s="6" t="s">
        <v>563</v>
      </c>
      <c r="G332" s="6">
        <v>932</v>
      </c>
      <c r="H332" s="5">
        <f t="shared" si="51"/>
        <v>11.184000000000001</v>
      </c>
      <c r="I332" s="13">
        <v>77</v>
      </c>
      <c r="J332" s="5">
        <f t="shared" si="52"/>
        <v>9.24</v>
      </c>
      <c r="K332" s="6">
        <v>26</v>
      </c>
      <c r="L332" s="5">
        <f t="shared" si="53"/>
        <v>5.2</v>
      </c>
      <c r="M332" s="5">
        <f t="shared" si="54"/>
        <v>25.623999999999999</v>
      </c>
      <c r="N332" s="17">
        <v>3</v>
      </c>
      <c r="O332" s="17">
        <v>4</v>
      </c>
      <c r="P332" s="6">
        <v>0</v>
      </c>
      <c r="Q332" s="17">
        <v>0</v>
      </c>
      <c r="R332" s="17">
        <f t="shared" si="50"/>
        <v>4</v>
      </c>
      <c r="S332" s="17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6</v>
      </c>
      <c r="Z332" s="6">
        <v>3</v>
      </c>
      <c r="AA332" s="17">
        <v>0</v>
      </c>
      <c r="AB332" s="6">
        <v>0</v>
      </c>
      <c r="AC332" s="6">
        <v>0</v>
      </c>
      <c r="AD332" s="17">
        <v>0</v>
      </c>
      <c r="AE332" s="6">
        <f t="shared" si="55"/>
        <v>7</v>
      </c>
      <c r="AF332" s="14" t="s">
        <v>1251</v>
      </c>
      <c r="AG332" s="5">
        <v>0</v>
      </c>
      <c r="AH332" s="14" t="s">
        <v>1251</v>
      </c>
      <c r="AI332" s="5">
        <v>0</v>
      </c>
      <c r="AJ332" s="6">
        <v>6</v>
      </c>
      <c r="AK332" s="5">
        <f t="shared" si="56"/>
        <v>0.60000000000000009</v>
      </c>
      <c r="AL332" s="5">
        <f t="shared" si="57"/>
        <v>0.60000000000000009</v>
      </c>
      <c r="AM332" s="5">
        <f t="shared" si="58"/>
        <v>33.223999999999997</v>
      </c>
    </row>
    <row r="333" spans="1:39" x14ac:dyDescent="0.2">
      <c r="A333" s="12">
        <v>331</v>
      </c>
      <c r="B333" s="6" t="s">
        <v>430</v>
      </c>
      <c r="C333" s="6" t="s">
        <v>40</v>
      </c>
      <c r="D333" s="6" t="s">
        <v>564</v>
      </c>
      <c r="E333" s="6"/>
      <c r="F333" s="6" t="s">
        <v>565</v>
      </c>
      <c r="G333" s="6">
        <v>1125</v>
      </c>
      <c r="H333" s="5">
        <f t="shared" si="51"/>
        <v>13.5</v>
      </c>
      <c r="I333" s="13">
        <v>93</v>
      </c>
      <c r="J333" s="5">
        <f t="shared" si="52"/>
        <v>11.16</v>
      </c>
      <c r="K333" s="6">
        <v>26</v>
      </c>
      <c r="L333" s="5">
        <f t="shared" si="53"/>
        <v>5.2</v>
      </c>
      <c r="M333" s="5">
        <f t="shared" si="54"/>
        <v>29.86</v>
      </c>
      <c r="N333" s="17">
        <v>3</v>
      </c>
      <c r="O333" s="17">
        <v>4</v>
      </c>
      <c r="P333" s="6">
        <v>0</v>
      </c>
      <c r="Q333" s="17">
        <v>0</v>
      </c>
      <c r="R333" s="17">
        <f t="shared" si="50"/>
        <v>4</v>
      </c>
      <c r="S333" s="17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8</v>
      </c>
      <c r="Z333" s="6">
        <v>4</v>
      </c>
      <c r="AA333" s="17">
        <v>0</v>
      </c>
      <c r="AB333" s="6">
        <v>0</v>
      </c>
      <c r="AC333" s="6">
        <v>0</v>
      </c>
      <c r="AD333" s="17">
        <v>0</v>
      </c>
      <c r="AE333" s="6">
        <f t="shared" si="55"/>
        <v>8</v>
      </c>
      <c r="AF333" s="14" t="s">
        <v>1251</v>
      </c>
      <c r="AG333" s="5">
        <v>0</v>
      </c>
      <c r="AH333" s="14" t="s">
        <v>1251</v>
      </c>
      <c r="AI333" s="5">
        <v>0</v>
      </c>
      <c r="AJ333" s="6">
        <v>20</v>
      </c>
      <c r="AK333" s="5">
        <f t="shared" si="56"/>
        <v>2</v>
      </c>
      <c r="AL333" s="5">
        <f t="shared" si="57"/>
        <v>2</v>
      </c>
      <c r="AM333" s="5">
        <f t="shared" si="58"/>
        <v>39.86</v>
      </c>
    </row>
    <row r="334" spans="1:39" ht="12.75" x14ac:dyDescent="0.2">
      <c r="A334" s="12">
        <v>332</v>
      </c>
      <c r="B334" s="6" t="s">
        <v>430</v>
      </c>
      <c r="C334" s="6" t="s">
        <v>40</v>
      </c>
      <c r="D334" s="6" t="s">
        <v>566</v>
      </c>
      <c r="E334" s="6"/>
      <c r="F334" s="6" t="s">
        <v>567</v>
      </c>
      <c r="G334" s="6">
        <v>769</v>
      </c>
      <c r="H334" s="5">
        <f t="shared" si="51"/>
        <v>9.2279999999999998</v>
      </c>
      <c r="I334" s="13">
        <v>64</v>
      </c>
      <c r="J334" s="5">
        <f t="shared" si="52"/>
        <v>7.68</v>
      </c>
      <c r="K334" s="6">
        <v>19</v>
      </c>
      <c r="L334" s="5">
        <f t="shared" si="53"/>
        <v>3.8000000000000003</v>
      </c>
      <c r="M334" s="5">
        <f t="shared" si="54"/>
        <v>20.708000000000002</v>
      </c>
      <c r="N334" s="17">
        <v>3</v>
      </c>
      <c r="O334" s="17">
        <v>4</v>
      </c>
      <c r="P334" s="6">
        <v>0</v>
      </c>
      <c r="Q334" s="17">
        <v>0</v>
      </c>
      <c r="R334" s="17">
        <f t="shared" si="50"/>
        <v>4</v>
      </c>
      <c r="S334" s="17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5</v>
      </c>
      <c r="Z334" s="6">
        <v>3</v>
      </c>
      <c r="AA334" s="17">
        <v>0</v>
      </c>
      <c r="AB334" s="6">
        <v>0</v>
      </c>
      <c r="AC334" s="6">
        <v>0</v>
      </c>
      <c r="AD334" s="17">
        <v>0</v>
      </c>
      <c r="AE334" s="6">
        <f t="shared" si="55"/>
        <v>7</v>
      </c>
      <c r="AF334" s="16">
        <v>9.3800000000000008</v>
      </c>
      <c r="AG334" s="5">
        <f t="shared" si="59"/>
        <v>2.1574000000000004</v>
      </c>
      <c r="AH334" s="14" t="s">
        <v>1251</v>
      </c>
      <c r="AI334" s="5">
        <v>0</v>
      </c>
      <c r="AJ334" s="6">
        <v>9</v>
      </c>
      <c r="AK334" s="5">
        <f t="shared" si="56"/>
        <v>0.9</v>
      </c>
      <c r="AL334" s="5">
        <f t="shared" si="57"/>
        <v>3.0574000000000003</v>
      </c>
      <c r="AM334" s="5">
        <f t="shared" si="58"/>
        <v>30.765400000000003</v>
      </c>
    </row>
    <row r="335" spans="1:39" x14ac:dyDescent="0.2">
      <c r="A335" s="12">
        <v>333</v>
      </c>
      <c r="B335" s="6" t="s">
        <v>430</v>
      </c>
      <c r="C335" s="6" t="s">
        <v>40</v>
      </c>
      <c r="D335" s="6" t="s">
        <v>568</v>
      </c>
      <c r="E335" s="6"/>
      <c r="F335" s="6" t="s">
        <v>569</v>
      </c>
      <c r="G335" s="6">
        <v>853</v>
      </c>
      <c r="H335" s="5">
        <f t="shared" si="51"/>
        <v>10.236000000000001</v>
      </c>
      <c r="I335" s="13">
        <v>87</v>
      </c>
      <c r="J335" s="5">
        <f t="shared" si="52"/>
        <v>10.44</v>
      </c>
      <c r="K335" s="6">
        <v>19</v>
      </c>
      <c r="L335" s="5">
        <f t="shared" si="53"/>
        <v>3.8000000000000003</v>
      </c>
      <c r="M335" s="5">
        <f t="shared" si="54"/>
        <v>24.476000000000003</v>
      </c>
      <c r="N335" s="17">
        <v>3</v>
      </c>
      <c r="O335" s="17">
        <v>4</v>
      </c>
      <c r="P335" s="6">
        <v>0</v>
      </c>
      <c r="Q335" s="17">
        <v>0</v>
      </c>
      <c r="R335" s="17">
        <f t="shared" si="50"/>
        <v>4</v>
      </c>
      <c r="S335" s="17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4</v>
      </c>
      <c r="Z335" s="6">
        <v>3</v>
      </c>
      <c r="AA335" s="17">
        <v>0</v>
      </c>
      <c r="AB335" s="6">
        <v>0</v>
      </c>
      <c r="AC335" s="6">
        <v>0</v>
      </c>
      <c r="AD335" s="17">
        <v>0</v>
      </c>
      <c r="AE335" s="6">
        <f t="shared" si="55"/>
        <v>7</v>
      </c>
      <c r="AF335" s="14" t="s">
        <v>1251</v>
      </c>
      <c r="AG335" s="5">
        <v>0</v>
      </c>
      <c r="AH335" s="14" t="s">
        <v>1251</v>
      </c>
      <c r="AI335" s="5">
        <v>0</v>
      </c>
      <c r="AJ335" s="6">
        <v>35</v>
      </c>
      <c r="AK335" s="5">
        <f t="shared" si="56"/>
        <v>3.5</v>
      </c>
      <c r="AL335" s="5">
        <f t="shared" si="57"/>
        <v>3.5</v>
      </c>
      <c r="AM335" s="5">
        <f t="shared" si="58"/>
        <v>34.975999999999999</v>
      </c>
    </row>
    <row r="336" spans="1:39" x14ac:dyDescent="0.2">
      <c r="A336" s="12">
        <v>334</v>
      </c>
      <c r="B336" s="6" t="s">
        <v>430</v>
      </c>
      <c r="C336" s="6" t="s">
        <v>40</v>
      </c>
      <c r="D336" s="6" t="s">
        <v>570</v>
      </c>
      <c r="E336" s="6"/>
      <c r="F336" s="6" t="s">
        <v>571</v>
      </c>
      <c r="G336" s="6">
        <v>908</v>
      </c>
      <c r="H336" s="5">
        <f t="shared" si="51"/>
        <v>10.896000000000001</v>
      </c>
      <c r="I336" s="13">
        <v>84</v>
      </c>
      <c r="J336" s="5">
        <f t="shared" si="52"/>
        <v>10.08</v>
      </c>
      <c r="K336" s="6">
        <v>23</v>
      </c>
      <c r="L336" s="5">
        <f t="shared" si="53"/>
        <v>4.6000000000000005</v>
      </c>
      <c r="M336" s="5">
        <f t="shared" si="54"/>
        <v>25.576000000000001</v>
      </c>
      <c r="N336" s="17">
        <v>3</v>
      </c>
      <c r="O336" s="17">
        <v>4</v>
      </c>
      <c r="P336" s="6">
        <v>0</v>
      </c>
      <c r="Q336" s="17">
        <v>0</v>
      </c>
      <c r="R336" s="17">
        <f t="shared" si="50"/>
        <v>4</v>
      </c>
      <c r="S336" s="17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5</v>
      </c>
      <c r="Z336" s="6">
        <v>3</v>
      </c>
      <c r="AA336" s="17">
        <v>0</v>
      </c>
      <c r="AB336" s="6">
        <v>0</v>
      </c>
      <c r="AC336" s="6">
        <v>0</v>
      </c>
      <c r="AD336" s="17">
        <v>0</v>
      </c>
      <c r="AE336" s="6">
        <f t="shared" si="55"/>
        <v>7</v>
      </c>
      <c r="AF336" s="14" t="s">
        <v>1251</v>
      </c>
      <c r="AG336" s="5">
        <v>0</v>
      </c>
      <c r="AH336" s="14" t="s">
        <v>1251</v>
      </c>
      <c r="AI336" s="5">
        <v>0</v>
      </c>
      <c r="AJ336" s="6">
        <v>24</v>
      </c>
      <c r="AK336" s="5">
        <f t="shared" si="56"/>
        <v>2.4000000000000004</v>
      </c>
      <c r="AL336" s="5">
        <f t="shared" si="57"/>
        <v>2.4000000000000004</v>
      </c>
      <c r="AM336" s="5">
        <f t="shared" si="58"/>
        <v>34.975999999999999</v>
      </c>
    </row>
    <row r="337" spans="1:39" x14ac:dyDescent="0.2">
      <c r="A337" s="12">
        <v>335</v>
      </c>
      <c r="B337" s="6" t="s">
        <v>430</v>
      </c>
      <c r="C337" s="6" t="s">
        <v>40</v>
      </c>
      <c r="D337" s="6" t="s">
        <v>572</v>
      </c>
      <c r="E337" s="6"/>
      <c r="F337" s="6" t="s">
        <v>573</v>
      </c>
      <c r="G337" s="6">
        <v>942</v>
      </c>
      <c r="H337" s="5">
        <f t="shared" si="51"/>
        <v>11.304</v>
      </c>
      <c r="I337" s="13">
        <v>89</v>
      </c>
      <c r="J337" s="5">
        <f t="shared" si="52"/>
        <v>10.68</v>
      </c>
      <c r="K337" s="6">
        <v>25</v>
      </c>
      <c r="L337" s="5">
        <f t="shared" si="53"/>
        <v>5</v>
      </c>
      <c r="M337" s="5">
        <f t="shared" si="54"/>
        <v>26.984000000000002</v>
      </c>
      <c r="N337" s="17">
        <v>3</v>
      </c>
      <c r="O337" s="17">
        <v>4</v>
      </c>
      <c r="P337" s="6">
        <v>0</v>
      </c>
      <c r="Q337" s="17">
        <v>0</v>
      </c>
      <c r="R337" s="17">
        <f t="shared" si="50"/>
        <v>4</v>
      </c>
      <c r="S337" s="17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3</v>
      </c>
      <c r="Z337" s="6">
        <v>2</v>
      </c>
      <c r="AA337" s="17">
        <v>0</v>
      </c>
      <c r="AB337" s="6">
        <v>0</v>
      </c>
      <c r="AC337" s="6">
        <v>0</v>
      </c>
      <c r="AD337" s="17">
        <v>0</v>
      </c>
      <c r="AE337" s="6">
        <f t="shared" si="55"/>
        <v>6</v>
      </c>
      <c r="AF337" s="14" t="s">
        <v>1251</v>
      </c>
      <c r="AG337" s="5">
        <v>0</v>
      </c>
      <c r="AH337" s="14" t="s">
        <v>1251</v>
      </c>
      <c r="AI337" s="5">
        <v>0</v>
      </c>
      <c r="AJ337" s="6">
        <v>23</v>
      </c>
      <c r="AK337" s="5">
        <f t="shared" si="56"/>
        <v>2.3000000000000003</v>
      </c>
      <c r="AL337" s="5">
        <f t="shared" si="57"/>
        <v>2.3000000000000003</v>
      </c>
      <c r="AM337" s="5">
        <f t="shared" si="58"/>
        <v>35.283999999999999</v>
      </c>
    </row>
    <row r="338" spans="1:39" x14ac:dyDescent="0.2">
      <c r="A338" s="12">
        <v>336</v>
      </c>
      <c r="B338" s="6" t="s">
        <v>430</v>
      </c>
      <c r="C338" s="6" t="s">
        <v>40</v>
      </c>
      <c r="D338" s="6" t="s">
        <v>574</v>
      </c>
      <c r="E338" s="6" t="s">
        <v>1078</v>
      </c>
      <c r="F338" s="6" t="s">
        <v>575</v>
      </c>
      <c r="G338" s="6">
        <v>943</v>
      </c>
      <c r="H338" s="5">
        <f t="shared" si="51"/>
        <v>11.316000000000001</v>
      </c>
      <c r="I338" s="13">
        <v>94</v>
      </c>
      <c r="J338" s="5">
        <f t="shared" si="52"/>
        <v>11.28</v>
      </c>
      <c r="K338" s="6">
        <v>24</v>
      </c>
      <c r="L338" s="5">
        <f t="shared" si="53"/>
        <v>4.8000000000000007</v>
      </c>
      <c r="M338" s="5">
        <f t="shared" si="54"/>
        <v>27.396000000000001</v>
      </c>
      <c r="N338" s="17">
        <v>3</v>
      </c>
      <c r="O338" s="17">
        <v>4</v>
      </c>
      <c r="P338" s="6">
        <v>0</v>
      </c>
      <c r="Q338" s="17">
        <v>0</v>
      </c>
      <c r="R338" s="17">
        <f t="shared" si="50"/>
        <v>4</v>
      </c>
      <c r="S338" s="17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6</v>
      </c>
      <c r="Z338" s="6">
        <v>3</v>
      </c>
      <c r="AA338" s="17">
        <v>0</v>
      </c>
      <c r="AB338" s="6">
        <v>0</v>
      </c>
      <c r="AC338" s="6">
        <v>0</v>
      </c>
      <c r="AD338" s="17">
        <v>0</v>
      </c>
      <c r="AE338" s="6">
        <f t="shared" si="55"/>
        <v>7</v>
      </c>
      <c r="AF338" s="14" t="s">
        <v>1251</v>
      </c>
      <c r="AG338" s="5">
        <v>0</v>
      </c>
      <c r="AH338" s="14">
        <v>5.85</v>
      </c>
      <c r="AI338" s="6">
        <v>2</v>
      </c>
      <c r="AJ338" s="6">
        <v>23</v>
      </c>
      <c r="AK338" s="5">
        <f t="shared" si="56"/>
        <v>2.3000000000000003</v>
      </c>
      <c r="AL338" s="5">
        <f t="shared" si="57"/>
        <v>4.3000000000000007</v>
      </c>
      <c r="AM338" s="5">
        <f t="shared" si="58"/>
        <v>38.695999999999998</v>
      </c>
    </row>
    <row r="339" spans="1:39" x14ac:dyDescent="0.2">
      <c r="A339" s="12">
        <v>337</v>
      </c>
      <c r="B339" s="6" t="s">
        <v>430</v>
      </c>
      <c r="C339" s="6" t="s">
        <v>40</v>
      </c>
      <c r="D339" s="6" t="s">
        <v>576</v>
      </c>
      <c r="E339" s="6"/>
      <c r="F339" s="6" t="s">
        <v>575</v>
      </c>
      <c r="G339" s="6">
        <v>976</v>
      </c>
      <c r="H339" s="5">
        <f t="shared" si="51"/>
        <v>11.712</v>
      </c>
      <c r="I339" s="13">
        <v>95</v>
      </c>
      <c r="J339" s="5">
        <f t="shared" si="52"/>
        <v>11.4</v>
      </c>
      <c r="K339" s="6">
        <v>23</v>
      </c>
      <c r="L339" s="5">
        <f t="shared" si="53"/>
        <v>4.6000000000000005</v>
      </c>
      <c r="M339" s="5">
        <f t="shared" si="54"/>
        <v>27.712000000000003</v>
      </c>
      <c r="N339" s="17">
        <v>3</v>
      </c>
      <c r="O339" s="17">
        <v>4</v>
      </c>
      <c r="P339" s="6">
        <v>0</v>
      </c>
      <c r="Q339" s="17">
        <v>0</v>
      </c>
      <c r="R339" s="17">
        <f t="shared" si="50"/>
        <v>4</v>
      </c>
      <c r="S339" s="17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4</v>
      </c>
      <c r="Z339" s="6">
        <v>3</v>
      </c>
      <c r="AA339" s="17">
        <v>0</v>
      </c>
      <c r="AB339" s="6">
        <v>0</v>
      </c>
      <c r="AC339" s="6">
        <v>0</v>
      </c>
      <c r="AD339" s="17">
        <v>0</v>
      </c>
      <c r="AE339" s="6">
        <f t="shared" si="55"/>
        <v>7</v>
      </c>
      <c r="AF339" s="14" t="s">
        <v>1251</v>
      </c>
      <c r="AG339" s="5">
        <v>0</v>
      </c>
      <c r="AH339" s="14" t="s">
        <v>1251</v>
      </c>
      <c r="AI339" s="5">
        <v>0</v>
      </c>
      <c r="AJ339" s="6">
        <v>20</v>
      </c>
      <c r="AK339" s="5">
        <f t="shared" si="56"/>
        <v>2</v>
      </c>
      <c r="AL339" s="5">
        <f t="shared" si="57"/>
        <v>2</v>
      </c>
      <c r="AM339" s="5">
        <f t="shared" si="58"/>
        <v>36.712000000000003</v>
      </c>
    </row>
    <row r="340" spans="1:39" x14ac:dyDescent="0.2">
      <c r="A340" s="12">
        <v>338</v>
      </c>
      <c r="B340" s="6" t="s">
        <v>430</v>
      </c>
      <c r="C340" s="6" t="s">
        <v>40</v>
      </c>
      <c r="D340" s="6" t="s">
        <v>577</v>
      </c>
      <c r="E340" s="6" t="s">
        <v>1079</v>
      </c>
      <c r="F340" s="6" t="s">
        <v>578</v>
      </c>
      <c r="G340" s="6">
        <v>734</v>
      </c>
      <c r="H340" s="5">
        <f t="shared" si="51"/>
        <v>8.8079999999999998</v>
      </c>
      <c r="I340" s="13">
        <v>75</v>
      </c>
      <c r="J340" s="5">
        <f t="shared" si="52"/>
        <v>9</v>
      </c>
      <c r="K340" s="6">
        <v>20</v>
      </c>
      <c r="L340" s="5">
        <f t="shared" si="53"/>
        <v>4</v>
      </c>
      <c r="M340" s="5">
        <f t="shared" si="54"/>
        <v>21.808</v>
      </c>
      <c r="N340" s="17">
        <v>3</v>
      </c>
      <c r="O340" s="17">
        <v>4</v>
      </c>
      <c r="P340" s="6">
        <v>0</v>
      </c>
      <c r="Q340" s="17">
        <v>0</v>
      </c>
      <c r="R340" s="17">
        <f t="shared" si="50"/>
        <v>4</v>
      </c>
      <c r="S340" s="17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5</v>
      </c>
      <c r="Z340" s="6">
        <v>3</v>
      </c>
      <c r="AA340" s="17">
        <v>0</v>
      </c>
      <c r="AB340" s="6">
        <v>0</v>
      </c>
      <c r="AC340" s="6">
        <v>0</v>
      </c>
      <c r="AD340" s="17">
        <v>0</v>
      </c>
      <c r="AE340" s="6">
        <f t="shared" si="55"/>
        <v>7</v>
      </c>
      <c r="AF340" s="14" t="s">
        <v>1251</v>
      </c>
      <c r="AG340" s="5">
        <v>0</v>
      </c>
      <c r="AH340" s="14" t="s">
        <v>1251</v>
      </c>
      <c r="AI340" s="5">
        <v>0</v>
      </c>
      <c r="AJ340" s="6">
        <v>19</v>
      </c>
      <c r="AK340" s="5">
        <f t="shared" si="56"/>
        <v>1.9000000000000001</v>
      </c>
      <c r="AL340" s="5">
        <f t="shared" si="57"/>
        <v>1.9000000000000001</v>
      </c>
      <c r="AM340" s="5">
        <f t="shared" si="58"/>
        <v>30.707999999999998</v>
      </c>
    </row>
    <row r="341" spans="1:39" ht="12.75" x14ac:dyDescent="0.2">
      <c r="A341" s="12">
        <v>339</v>
      </c>
      <c r="B341" s="6" t="s">
        <v>430</v>
      </c>
      <c r="C341" s="6" t="s">
        <v>40</v>
      </c>
      <c r="D341" s="6" t="s">
        <v>579</v>
      </c>
      <c r="E341" s="6"/>
      <c r="F341" s="6" t="s">
        <v>580</v>
      </c>
      <c r="G341" s="6">
        <v>728</v>
      </c>
      <c r="H341" s="5">
        <f t="shared" si="51"/>
        <v>8.7360000000000007</v>
      </c>
      <c r="I341" s="13">
        <v>75</v>
      </c>
      <c r="J341" s="5">
        <f t="shared" si="52"/>
        <v>9</v>
      </c>
      <c r="K341" s="6">
        <v>21</v>
      </c>
      <c r="L341" s="5">
        <f t="shared" si="53"/>
        <v>4.2</v>
      </c>
      <c r="M341" s="5">
        <f t="shared" si="54"/>
        <v>21.936</v>
      </c>
      <c r="N341" s="17">
        <v>3</v>
      </c>
      <c r="O341" s="17">
        <v>4</v>
      </c>
      <c r="P341" s="6">
        <v>0</v>
      </c>
      <c r="Q341" s="17">
        <v>0</v>
      </c>
      <c r="R341" s="17">
        <f t="shared" si="50"/>
        <v>4</v>
      </c>
      <c r="S341" s="17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5</v>
      </c>
      <c r="Z341" s="6">
        <v>3</v>
      </c>
      <c r="AA341" s="17">
        <v>0</v>
      </c>
      <c r="AB341" s="6">
        <v>0</v>
      </c>
      <c r="AC341" s="6">
        <v>7</v>
      </c>
      <c r="AD341" s="17">
        <v>0</v>
      </c>
      <c r="AE341" s="6">
        <f t="shared" si="55"/>
        <v>14</v>
      </c>
      <c r="AF341" s="16">
        <v>13.62</v>
      </c>
      <c r="AG341" s="5">
        <f t="shared" si="59"/>
        <v>3.1326000000000001</v>
      </c>
      <c r="AH341" s="14" t="s">
        <v>1251</v>
      </c>
      <c r="AI341" s="5">
        <v>0</v>
      </c>
      <c r="AJ341" s="6">
        <v>21</v>
      </c>
      <c r="AK341" s="5">
        <f t="shared" si="56"/>
        <v>2.1</v>
      </c>
      <c r="AL341" s="5">
        <f t="shared" si="57"/>
        <v>5.2325999999999997</v>
      </c>
      <c r="AM341" s="5">
        <f t="shared" si="58"/>
        <v>41.168599999999998</v>
      </c>
    </row>
    <row r="342" spans="1:39" ht="12.75" x14ac:dyDescent="0.2">
      <c r="A342" s="12">
        <v>340</v>
      </c>
      <c r="B342" s="6" t="s">
        <v>430</v>
      </c>
      <c r="C342" s="6" t="s">
        <v>40</v>
      </c>
      <c r="D342" s="6" t="s">
        <v>581</v>
      </c>
      <c r="E342" s="6"/>
      <c r="F342" s="6" t="s">
        <v>582</v>
      </c>
      <c r="G342" s="6">
        <v>930</v>
      </c>
      <c r="H342" s="5">
        <f t="shared" si="51"/>
        <v>11.16</v>
      </c>
      <c r="I342" s="13">
        <v>91</v>
      </c>
      <c r="J342" s="5">
        <f t="shared" si="52"/>
        <v>10.92</v>
      </c>
      <c r="K342" s="6">
        <v>23</v>
      </c>
      <c r="L342" s="5">
        <f t="shared" si="53"/>
        <v>4.6000000000000005</v>
      </c>
      <c r="M342" s="5">
        <f t="shared" si="54"/>
        <v>26.68</v>
      </c>
      <c r="N342" s="17">
        <v>3</v>
      </c>
      <c r="O342" s="17">
        <v>4</v>
      </c>
      <c r="P342" s="6">
        <v>0</v>
      </c>
      <c r="Q342" s="17">
        <v>0</v>
      </c>
      <c r="R342" s="17">
        <f t="shared" si="50"/>
        <v>4</v>
      </c>
      <c r="S342" s="17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6</v>
      </c>
      <c r="Z342" s="6">
        <v>3</v>
      </c>
      <c r="AA342" s="17">
        <v>0</v>
      </c>
      <c r="AB342" s="6">
        <v>0</v>
      </c>
      <c r="AC342" s="6">
        <v>0</v>
      </c>
      <c r="AD342" s="17">
        <v>0</v>
      </c>
      <c r="AE342" s="6">
        <f t="shared" si="55"/>
        <v>7</v>
      </c>
      <c r="AF342" s="16">
        <v>11.89</v>
      </c>
      <c r="AG342" s="5">
        <f t="shared" si="59"/>
        <v>2.7347000000000001</v>
      </c>
      <c r="AH342" s="14" t="s">
        <v>1251</v>
      </c>
      <c r="AI342" s="5">
        <v>0</v>
      </c>
      <c r="AJ342" s="6">
        <v>24</v>
      </c>
      <c r="AK342" s="5">
        <f t="shared" si="56"/>
        <v>2.4000000000000004</v>
      </c>
      <c r="AL342" s="5">
        <f t="shared" si="57"/>
        <v>5.1347000000000005</v>
      </c>
      <c r="AM342" s="5">
        <f t="shared" si="58"/>
        <v>38.814700000000002</v>
      </c>
    </row>
    <row r="343" spans="1:39" x14ac:dyDescent="0.2">
      <c r="A343" s="12">
        <v>341</v>
      </c>
      <c r="B343" s="6" t="s">
        <v>430</v>
      </c>
      <c r="C343" s="6" t="s">
        <v>40</v>
      </c>
      <c r="D343" s="6" t="s">
        <v>583</v>
      </c>
      <c r="E343" s="6"/>
      <c r="F343" s="6" t="s">
        <v>584</v>
      </c>
      <c r="G343" s="6">
        <v>635</v>
      </c>
      <c r="H343" s="5">
        <f t="shared" si="51"/>
        <v>7.62</v>
      </c>
      <c r="I343" s="13">
        <v>68</v>
      </c>
      <c r="J343" s="5">
        <f t="shared" si="52"/>
        <v>8.16</v>
      </c>
      <c r="K343" s="6">
        <v>17</v>
      </c>
      <c r="L343" s="5">
        <f t="shared" si="53"/>
        <v>3.4000000000000004</v>
      </c>
      <c r="M343" s="5">
        <f t="shared" si="54"/>
        <v>19.18</v>
      </c>
      <c r="N343" s="17">
        <v>3</v>
      </c>
      <c r="O343" s="17">
        <v>4</v>
      </c>
      <c r="P343" s="6">
        <v>0</v>
      </c>
      <c r="Q343" s="17">
        <v>0</v>
      </c>
      <c r="R343" s="17">
        <f t="shared" si="50"/>
        <v>4</v>
      </c>
      <c r="S343" s="17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2</v>
      </c>
      <c r="Z343" s="6">
        <v>2</v>
      </c>
      <c r="AA343" s="17">
        <v>0</v>
      </c>
      <c r="AB343" s="6">
        <v>0</v>
      </c>
      <c r="AC343" s="6">
        <v>0</v>
      </c>
      <c r="AD343" s="17">
        <v>0</v>
      </c>
      <c r="AE343" s="6">
        <f t="shared" si="55"/>
        <v>6</v>
      </c>
      <c r="AF343" s="14" t="s">
        <v>1251</v>
      </c>
      <c r="AG343" s="5">
        <v>0</v>
      </c>
      <c r="AH343" s="14" t="s">
        <v>1251</v>
      </c>
      <c r="AI343" s="5">
        <v>0</v>
      </c>
      <c r="AJ343" s="6">
        <v>16</v>
      </c>
      <c r="AK343" s="5">
        <f t="shared" si="56"/>
        <v>1.6</v>
      </c>
      <c r="AL343" s="5">
        <f t="shared" si="57"/>
        <v>1.6</v>
      </c>
      <c r="AM343" s="5">
        <f t="shared" si="58"/>
        <v>26.78</v>
      </c>
    </row>
    <row r="344" spans="1:39" x14ac:dyDescent="0.2">
      <c r="A344" s="12">
        <v>342</v>
      </c>
      <c r="B344" s="6" t="s">
        <v>430</v>
      </c>
      <c r="C344" s="6" t="s">
        <v>40</v>
      </c>
      <c r="D344" s="6" t="s">
        <v>585</v>
      </c>
      <c r="E344" s="6"/>
      <c r="F344" s="6" t="s">
        <v>586</v>
      </c>
      <c r="G344" s="6">
        <v>647</v>
      </c>
      <c r="H344" s="5">
        <f t="shared" si="51"/>
        <v>7.7640000000000002</v>
      </c>
      <c r="I344" s="13">
        <v>67</v>
      </c>
      <c r="J344" s="5">
        <f t="shared" si="52"/>
        <v>8.0399999999999991</v>
      </c>
      <c r="K344" s="6">
        <v>17</v>
      </c>
      <c r="L344" s="5">
        <f t="shared" si="53"/>
        <v>3.4000000000000004</v>
      </c>
      <c r="M344" s="5">
        <f t="shared" si="54"/>
        <v>19.204000000000001</v>
      </c>
      <c r="N344" s="17">
        <v>3</v>
      </c>
      <c r="O344" s="17">
        <v>4</v>
      </c>
      <c r="P344" s="6">
        <v>0</v>
      </c>
      <c r="Q344" s="17">
        <v>0</v>
      </c>
      <c r="R344" s="17">
        <f t="shared" si="50"/>
        <v>4</v>
      </c>
      <c r="S344" s="17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4</v>
      </c>
      <c r="Z344" s="6">
        <v>3</v>
      </c>
      <c r="AA344" s="17">
        <v>0</v>
      </c>
      <c r="AB344" s="6">
        <v>0</v>
      </c>
      <c r="AC344" s="6">
        <v>0</v>
      </c>
      <c r="AD344" s="17">
        <v>0</v>
      </c>
      <c r="AE344" s="6">
        <f t="shared" si="55"/>
        <v>7</v>
      </c>
      <c r="AF344" s="14" t="s">
        <v>1251</v>
      </c>
      <c r="AG344" s="5">
        <v>0</v>
      </c>
      <c r="AH344" s="14" t="s">
        <v>1251</v>
      </c>
      <c r="AI344" s="5">
        <v>0</v>
      </c>
      <c r="AJ344" s="6">
        <v>15</v>
      </c>
      <c r="AK344" s="5">
        <f t="shared" si="56"/>
        <v>1.5</v>
      </c>
      <c r="AL344" s="5">
        <f t="shared" si="57"/>
        <v>1.5</v>
      </c>
      <c r="AM344" s="5">
        <f t="shared" si="58"/>
        <v>27.704000000000001</v>
      </c>
    </row>
    <row r="345" spans="1:39" ht="12.75" x14ac:dyDescent="0.2">
      <c r="A345" s="12">
        <v>343</v>
      </c>
      <c r="B345" s="6" t="s">
        <v>430</v>
      </c>
      <c r="C345" s="6" t="s">
        <v>40</v>
      </c>
      <c r="D345" s="6" t="s">
        <v>587</v>
      </c>
      <c r="E345" s="6"/>
      <c r="F345" s="6" t="s">
        <v>588</v>
      </c>
      <c r="G345" s="6">
        <v>549</v>
      </c>
      <c r="H345" s="5">
        <f t="shared" si="51"/>
        <v>6.5880000000000001</v>
      </c>
      <c r="I345" s="13">
        <v>59</v>
      </c>
      <c r="J345" s="5">
        <f t="shared" si="52"/>
        <v>7.08</v>
      </c>
      <c r="K345" s="6">
        <v>18</v>
      </c>
      <c r="L345" s="5">
        <f t="shared" si="53"/>
        <v>3.6</v>
      </c>
      <c r="M345" s="5">
        <f t="shared" si="54"/>
        <v>17.268000000000001</v>
      </c>
      <c r="N345" s="17">
        <v>3</v>
      </c>
      <c r="O345" s="17">
        <v>4</v>
      </c>
      <c r="P345" s="6">
        <v>0</v>
      </c>
      <c r="Q345" s="17">
        <v>0</v>
      </c>
      <c r="R345" s="17">
        <f t="shared" si="50"/>
        <v>4</v>
      </c>
      <c r="S345" s="17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4</v>
      </c>
      <c r="Z345" s="6">
        <v>3</v>
      </c>
      <c r="AA345" s="17">
        <v>0</v>
      </c>
      <c r="AB345" s="6">
        <v>0</v>
      </c>
      <c r="AC345" s="6">
        <v>7</v>
      </c>
      <c r="AD345" s="17">
        <v>0</v>
      </c>
      <c r="AE345" s="6">
        <f t="shared" si="55"/>
        <v>14</v>
      </c>
      <c r="AF345" s="16">
        <v>14.9</v>
      </c>
      <c r="AG345" s="5">
        <f t="shared" si="59"/>
        <v>3.427</v>
      </c>
      <c r="AH345" s="14" t="s">
        <v>1251</v>
      </c>
      <c r="AI345" s="5">
        <v>0</v>
      </c>
      <c r="AJ345" s="6">
        <v>15</v>
      </c>
      <c r="AK345" s="5">
        <f t="shared" si="56"/>
        <v>1.5</v>
      </c>
      <c r="AL345" s="5">
        <f t="shared" si="57"/>
        <v>4.9269999999999996</v>
      </c>
      <c r="AM345" s="5">
        <f t="shared" si="58"/>
        <v>36.195</v>
      </c>
    </row>
    <row r="346" spans="1:39" ht="12.75" x14ac:dyDescent="0.2">
      <c r="A346" s="12">
        <v>344</v>
      </c>
      <c r="B346" s="6" t="s">
        <v>430</v>
      </c>
      <c r="C346" s="6" t="s">
        <v>40</v>
      </c>
      <c r="D346" s="6" t="s">
        <v>589</v>
      </c>
      <c r="E346" s="6"/>
      <c r="F346" s="6" t="s">
        <v>590</v>
      </c>
      <c r="G346" s="6">
        <v>735</v>
      </c>
      <c r="H346" s="5">
        <f t="shared" si="51"/>
        <v>8.82</v>
      </c>
      <c r="I346" s="13">
        <v>80</v>
      </c>
      <c r="J346" s="5">
        <f t="shared" si="52"/>
        <v>9.6</v>
      </c>
      <c r="K346" s="6">
        <v>26</v>
      </c>
      <c r="L346" s="5">
        <f t="shared" si="53"/>
        <v>5.2</v>
      </c>
      <c r="M346" s="5">
        <f t="shared" si="54"/>
        <v>23.62</v>
      </c>
      <c r="N346" s="17">
        <v>3</v>
      </c>
      <c r="O346" s="17">
        <v>4</v>
      </c>
      <c r="P346" s="6">
        <v>0</v>
      </c>
      <c r="Q346" s="17">
        <v>0</v>
      </c>
      <c r="R346" s="17">
        <f t="shared" si="50"/>
        <v>4</v>
      </c>
      <c r="S346" s="17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12</v>
      </c>
      <c r="Z346" s="6">
        <v>7</v>
      </c>
      <c r="AA346" s="17">
        <v>0</v>
      </c>
      <c r="AB346" s="6">
        <v>0</v>
      </c>
      <c r="AC346" s="6">
        <v>7</v>
      </c>
      <c r="AD346" s="17">
        <v>3</v>
      </c>
      <c r="AE346" s="6">
        <f t="shared" si="55"/>
        <v>21</v>
      </c>
      <c r="AF346" s="16">
        <v>12.42</v>
      </c>
      <c r="AG346" s="5">
        <f t="shared" si="59"/>
        <v>2.8566000000000003</v>
      </c>
      <c r="AH346" s="14" t="s">
        <v>1251</v>
      </c>
      <c r="AI346" s="5">
        <v>0</v>
      </c>
      <c r="AJ346" s="6">
        <v>14</v>
      </c>
      <c r="AK346" s="5">
        <f t="shared" si="56"/>
        <v>1.4000000000000001</v>
      </c>
      <c r="AL346" s="5">
        <f t="shared" si="57"/>
        <v>4.2566000000000006</v>
      </c>
      <c r="AM346" s="5">
        <f t="shared" si="58"/>
        <v>48.876600000000003</v>
      </c>
    </row>
    <row r="347" spans="1:39" x14ac:dyDescent="0.2">
      <c r="A347" s="12">
        <v>345</v>
      </c>
      <c r="B347" s="6" t="s">
        <v>430</v>
      </c>
      <c r="C347" s="6" t="s">
        <v>40</v>
      </c>
      <c r="D347" s="6" t="s">
        <v>591</v>
      </c>
      <c r="E347" s="6"/>
      <c r="F347" s="6" t="s">
        <v>592</v>
      </c>
      <c r="G347" s="6">
        <v>1200</v>
      </c>
      <c r="H347" s="5">
        <f t="shared" si="51"/>
        <v>14.4</v>
      </c>
      <c r="I347" s="13">
        <v>117</v>
      </c>
      <c r="J347" s="5">
        <f t="shared" si="52"/>
        <v>14.04</v>
      </c>
      <c r="K347" s="6">
        <v>29</v>
      </c>
      <c r="L347" s="5">
        <f t="shared" si="53"/>
        <v>5.8000000000000007</v>
      </c>
      <c r="M347" s="5">
        <f t="shared" si="54"/>
        <v>34.239999999999995</v>
      </c>
      <c r="N347" s="17">
        <v>3</v>
      </c>
      <c r="O347" s="17">
        <v>4</v>
      </c>
      <c r="P347" s="6">
        <v>0</v>
      </c>
      <c r="Q347" s="17">
        <v>0</v>
      </c>
      <c r="R347" s="17">
        <f t="shared" si="50"/>
        <v>4</v>
      </c>
      <c r="S347" s="17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9</v>
      </c>
      <c r="Z347" s="6">
        <v>4</v>
      </c>
      <c r="AA347" s="17">
        <v>0</v>
      </c>
      <c r="AB347" s="6">
        <v>0</v>
      </c>
      <c r="AC347" s="6">
        <v>0</v>
      </c>
      <c r="AD347" s="17">
        <v>0</v>
      </c>
      <c r="AE347" s="6">
        <f t="shared" si="55"/>
        <v>8</v>
      </c>
      <c r="AF347" s="14" t="s">
        <v>1251</v>
      </c>
      <c r="AG347" s="5">
        <v>0</v>
      </c>
      <c r="AH347" s="14" t="s">
        <v>1251</v>
      </c>
      <c r="AI347" s="5">
        <v>0</v>
      </c>
      <c r="AJ347" s="6">
        <v>26</v>
      </c>
      <c r="AK347" s="5">
        <f t="shared" si="56"/>
        <v>2.6</v>
      </c>
      <c r="AL347" s="5">
        <f t="shared" si="57"/>
        <v>2.6</v>
      </c>
      <c r="AM347" s="5">
        <f t="shared" si="58"/>
        <v>44.839999999999996</v>
      </c>
    </row>
    <row r="348" spans="1:39" x14ac:dyDescent="0.2">
      <c r="A348" s="12">
        <v>346</v>
      </c>
      <c r="B348" s="6" t="s">
        <v>430</v>
      </c>
      <c r="C348" s="6" t="s">
        <v>40</v>
      </c>
      <c r="D348" s="6" t="s">
        <v>593</v>
      </c>
      <c r="E348" s="6"/>
      <c r="F348" s="6" t="s">
        <v>594</v>
      </c>
      <c r="G348" s="6">
        <v>773</v>
      </c>
      <c r="H348" s="5">
        <f t="shared" si="51"/>
        <v>9.2759999999999998</v>
      </c>
      <c r="I348" s="13">
        <v>68</v>
      </c>
      <c r="J348" s="5">
        <f t="shared" si="52"/>
        <v>8.16</v>
      </c>
      <c r="K348" s="6">
        <v>22</v>
      </c>
      <c r="L348" s="5">
        <f t="shared" si="53"/>
        <v>4.4000000000000004</v>
      </c>
      <c r="M348" s="5">
        <f t="shared" si="54"/>
        <v>21.835999999999999</v>
      </c>
      <c r="N348" s="17">
        <v>3</v>
      </c>
      <c r="O348" s="17">
        <v>4</v>
      </c>
      <c r="P348" s="6">
        <v>0</v>
      </c>
      <c r="Q348" s="17">
        <v>0</v>
      </c>
      <c r="R348" s="17">
        <f t="shared" si="50"/>
        <v>4</v>
      </c>
      <c r="S348" s="17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3</v>
      </c>
      <c r="Z348" s="6">
        <v>2</v>
      </c>
      <c r="AA348" s="17">
        <v>0</v>
      </c>
      <c r="AB348" s="6">
        <v>0</v>
      </c>
      <c r="AC348" s="6">
        <v>0</v>
      </c>
      <c r="AD348" s="17">
        <v>0</v>
      </c>
      <c r="AE348" s="6">
        <f t="shared" si="55"/>
        <v>6</v>
      </c>
      <c r="AF348" s="14" t="s">
        <v>1251</v>
      </c>
      <c r="AG348" s="5">
        <v>0</v>
      </c>
      <c r="AH348" s="14" t="s">
        <v>1251</v>
      </c>
      <c r="AI348" s="5">
        <v>0</v>
      </c>
      <c r="AJ348" s="6">
        <v>11</v>
      </c>
      <c r="AK348" s="5">
        <f t="shared" si="56"/>
        <v>1.1000000000000001</v>
      </c>
      <c r="AL348" s="5">
        <f t="shared" si="57"/>
        <v>1.1000000000000001</v>
      </c>
      <c r="AM348" s="5">
        <f t="shared" si="58"/>
        <v>28.936</v>
      </c>
    </row>
    <row r="349" spans="1:39" ht="12.75" x14ac:dyDescent="0.2">
      <c r="A349" s="12">
        <v>347</v>
      </c>
      <c r="B349" s="6" t="s">
        <v>430</v>
      </c>
      <c r="C349" s="6" t="s">
        <v>40</v>
      </c>
      <c r="D349" s="6" t="s">
        <v>595</v>
      </c>
      <c r="E349" s="6"/>
      <c r="F349" s="6" t="s">
        <v>596</v>
      </c>
      <c r="G349" s="6">
        <v>675</v>
      </c>
      <c r="H349" s="5">
        <f t="shared" si="51"/>
        <v>8.1</v>
      </c>
      <c r="I349" s="13">
        <v>71</v>
      </c>
      <c r="J349" s="5">
        <f t="shared" si="52"/>
        <v>8.52</v>
      </c>
      <c r="K349" s="6">
        <v>18</v>
      </c>
      <c r="L349" s="5">
        <f t="shared" si="53"/>
        <v>3.6</v>
      </c>
      <c r="M349" s="5">
        <f t="shared" si="54"/>
        <v>20.22</v>
      </c>
      <c r="N349" s="17">
        <v>3</v>
      </c>
      <c r="O349" s="17">
        <v>4</v>
      </c>
      <c r="P349" s="6">
        <v>0</v>
      </c>
      <c r="Q349" s="17">
        <v>0</v>
      </c>
      <c r="R349" s="17">
        <f t="shared" si="50"/>
        <v>4</v>
      </c>
      <c r="S349" s="17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3</v>
      </c>
      <c r="Z349" s="6">
        <v>2</v>
      </c>
      <c r="AA349" s="17">
        <v>0</v>
      </c>
      <c r="AB349" s="6">
        <v>0</v>
      </c>
      <c r="AC349" s="6">
        <v>0</v>
      </c>
      <c r="AD349" s="17">
        <v>0</v>
      </c>
      <c r="AE349" s="6">
        <f t="shared" si="55"/>
        <v>6</v>
      </c>
      <c r="AF349" s="16">
        <v>9.7799999999999994</v>
      </c>
      <c r="AG349" s="5">
        <f t="shared" si="59"/>
        <v>2.2494000000000001</v>
      </c>
      <c r="AH349" s="14" t="s">
        <v>1251</v>
      </c>
      <c r="AI349" s="5">
        <v>0</v>
      </c>
      <c r="AJ349" s="6">
        <v>16</v>
      </c>
      <c r="AK349" s="5">
        <f t="shared" si="56"/>
        <v>1.6</v>
      </c>
      <c r="AL349" s="5">
        <f t="shared" si="57"/>
        <v>3.8494000000000002</v>
      </c>
      <c r="AM349" s="5">
        <f t="shared" si="58"/>
        <v>30.069399999999998</v>
      </c>
    </row>
    <row r="350" spans="1:39" x14ac:dyDescent="0.2">
      <c r="A350" s="12">
        <v>348</v>
      </c>
      <c r="B350" s="6" t="s">
        <v>430</v>
      </c>
      <c r="C350" s="6" t="s">
        <v>40</v>
      </c>
      <c r="D350" s="6" t="s">
        <v>597</v>
      </c>
      <c r="E350" s="6" t="s">
        <v>1080</v>
      </c>
      <c r="F350" s="6" t="s">
        <v>598</v>
      </c>
      <c r="G350" s="6">
        <v>800</v>
      </c>
      <c r="H350" s="5">
        <f t="shared" si="51"/>
        <v>9.6</v>
      </c>
      <c r="I350" s="13">
        <v>74</v>
      </c>
      <c r="J350" s="5">
        <f t="shared" si="52"/>
        <v>8.879999999999999</v>
      </c>
      <c r="K350" s="6">
        <v>19</v>
      </c>
      <c r="L350" s="5">
        <f t="shared" si="53"/>
        <v>3.8000000000000003</v>
      </c>
      <c r="M350" s="5">
        <f t="shared" si="54"/>
        <v>22.279999999999998</v>
      </c>
      <c r="N350" s="17">
        <v>3</v>
      </c>
      <c r="O350" s="17">
        <v>4</v>
      </c>
      <c r="P350" s="6">
        <v>0</v>
      </c>
      <c r="Q350" s="17">
        <v>0</v>
      </c>
      <c r="R350" s="17">
        <f t="shared" si="50"/>
        <v>4</v>
      </c>
      <c r="S350" s="17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4</v>
      </c>
      <c r="Z350" s="6">
        <v>3</v>
      </c>
      <c r="AA350" s="17">
        <v>0</v>
      </c>
      <c r="AB350" s="6">
        <v>0</v>
      </c>
      <c r="AC350" s="6">
        <v>0</v>
      </c>
      <c r="AD350" s="17">
        <v>0</v>
      </c>
      <c r="AE350" s="6">
        <f t="shared" si="55"/>
        <v>7</v>
      </c>
      <c r="AF350" s="14" t="s">
        <v>1251</v>
      </c>
      <c r="AG350" s="5">
        <v>0</v>
      </c>
      <c r="AH350" s="14" t="s">
        <v>1251</v>
      </c>
      <c r="AI350" s="5">
        <v>0</v>
      </c>
      <c r="AJ350" s="6">
        <v>13</v>
      </c>
      <c r="AK350" s="5">
        <f t="shared" si="56"/>
        <v>1.3</v>
      </c>
      <c r="AL350" s="5">
        <f t="shared" si="57"/>
        <v>1.3</v>
      </c>
      <c r="AM350" s="5">
        <f t="shared" si="58"/>
        <v>30.58</v>
      </c>
    </row>
    <row r="351" spans="1:39" x14ac:dyDescent="0.2">
      <c r="A351" s="12">
        <v>349</v>
      </c>
      <c r="B351" s="6" t="s">
        <v>430</v>
      </c>
      <c r="C351" s="6" t="s">
        <v>40</v>
      </c>
      <c r="D351" s="6" t="s">
        <v>599</v>
      </c>
      <c r="E351" s="6"/>
      <c r="F351" s="6" t="s">
        <v>600</v>
      </c>
      <c r="G351" s="6">
        <v>856</v>
      </c>
      <c r="H351" s="5">
        <f t="shared" si="51"/>
        <v>10.272</v>
      </c>
      <c r="I351" s="13">
        <v>92</v>
      </c>
      <c r="J351" s="5">
        <f t="shared" si="52"/>
        <v>11.04</v>
      </c>
      <c r="K351" s="6">
        <v>23</v>
      </c>
      <c r="L351" s="5">
        <f t="shared" si="53"/>
        <v>4.6000000000000005</v>
      </c>
      <c r="M351" s="5">
        <f t="shared" si="54"/>
        <v>25.911999999999999</v>
      </c>
      <c r="N351" s="17">
        <v>3</v>
      </c>
      <c r="O351" s="17">
        <v>4</v>
      </c>
      <c r="P351" s="6">
        <v>0</v>
      </c>
      <c r="Q351" s="17">
        <v>0</v>
      </c>
      <c r="R351" s="17">
        <f t="shared" si="50"/>
        <v>4</v>
      </c>
      <c r="S351" s="17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6</v>
      </c>
      <c r="Z351" s="6">
        <v>3</v>
      </c>
      <c r="AA351" s="17">
        <v>0</v>
      </c>
      <c r="AB351" s="6">
        <v>0</v>
      </c>
      <c r="AC351" s="6">
        <v>0</v>
      </c>
      <c r="AD351" s="17">
        <v>0</v>
      </c>
      <c r="AE351" s="6">
        <f t="shared" si="55"/>
        <v>7</v>
      </c>
      <c r="AF351" s="14" t="s">
        <v>1251</v>
      </c>
      <c r="AG351" s="5">
        <v>0</v>
      </c>
      <c r="AH351" s="14" t="s">
        <v>1251</v>
      </c>
      <c r="AI351" s="5">
        <v>0</v>
      </c>
      <c r="AJ351" s="6">
        <v>20</v>
      </c>
      <c r="AK351" s="5">
        <f t="shared" si="56"/>
        <v>2</v>
      </c>
      <c r="AL351" s="5">
        <f t="shared" si="57"/>
        <v>2</v>
      </c>
      <c r="AM351" s="5">
        <f t="shared" si="58"/>
        <v>34.911999999999999</v>
      </c>
    </row>
    <row r="352" spans="1:39" x14ac:dyDescent="0.2">
      <c r="A352" s="12">
        <v>350</v>
      </c>
      <c r="B352" s="6" t="s">
        <v>430</v>
      </c>
      <c r="C352" s="6" t="s">
        <v>40</v>
      </c>
      <c r="D352" s="6" t="s">
        <v>601</v>
      </c>
      <c r="E352" s="6"/>
      <c r="F352" s="6" t="s">
        <v>602</v>
      </c>
      <c r="G352" s="6">
        <v>792</v>
      </c>
      <c r="H352" s="5">
        <f t="shared" si="51"/>
        <v>9.5039999999999996</v>
      </c>
      <c r="I352" s="13">
        <v>79</v>
      </c>
      <c r="J352" s="5">
        <f t="shared" si="52"/>
        <v>9.48</v>
      </c>
      <c r="K352" s="6">
        <v>19</v>
      </c>
      <c r="L352" s="5">
        <f t="shared" si="53"/>
        <v>3.8000000000000003</v>
      </c>
      <c r="M352" s="5">
        <f t="shared" si="54"/>
        <v>22.784000000000002</v>
      </c>
      <c r="N352" s="17">
        <v>3</v>
      </c>
      <c r="O352" s="17">
        <v>4</v>
      </c>
      <c r="P352" s="6">
        <v>0</v>
      </c>
      <c r="Q352" s="17">
        <v>0</v>
      </c>
      <c r="R352" s="17">
        <f t="shared" ref="R352:R415" si="60">IF(O352+Q352&gt;5,5,O352+Q352)</f>
        <v>4</v>
      </c>
      <c r="S352" s="17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4</v>
      </c>
      <c r="Z352" s="6">
        <v>3</v>
      </c>
      <c r="AA352" s="17">
        <v>0</v>
      </c>
      <c r="AB352" s="6">
        <v>0</v>
      </c>
      <c r="AC352" s="6">
        <v>0</v>
      </c>
      <c r="AD352" s="17">
        <v>0</v>
      </c>
      <c r="AE352" s="6">
        <f t="shared" si="55"/>
        <v>7</v>
      </c>
      <c r="AF352" s="14" t="s">
        <v>1251</v>
      </c>
      <c r="AG352" s="5">
        <v>0</v>
      </c>
      <c r="AH352" s="14" t="s">
        <v>1251</v>
      </c>
      <c r="AI352" s="5">
        <v>0</v>
      </c>
      <c r="AJ352" s="6">
        <v>14</v>
      </c>
      <c r="AK352" s="5">
        <f t="shared" si="56"/>
        <v>1.4000000000000001</v>
      </c>
      <c r="AL352" s="5">
        <f t="shared" si="57"/>
        <v>1.4000000000000001</v>
      </c>
      <c r="AM352" s="5">
        <f t="shared" si="58"/>
        <v>31.184000000000001</v>
      </c>
    </row>
    <row r="353" spans="1:39" x14ac:dyDescent="0.2">
      <c r="A353" s="12">
        <v>351</v>
      </c>
      <c r="B353" s="6" t="s">
        <v>430</v>
      </c>
      <c r="C353" s="6" t="s">
        <v>40</v>
      </c>
      <c r="D353" s="6" t="s">
        <v>603</v>
      </c>
      <c r="E353" s="6"/>
      <c r="F353" s="6" t="s">
        <v>604</v>
      </c>
      <c r="G353" s="6">
        <v>1028</v>
      </c>
      <c r="H353" s="5">
        <f t="shared" si="51"/>
        <v>12.336</v>
      </c>
      <c r="I353" s="13">
        <v>91</v>
      </c>
      <c r="J353" s="5">
        <f t="shared" si="52"/>
        <v>10.92</v>
      </c>
      <c r="K353" s="6">
        <v>24</v>
      </c>
      <c r="L353" s="5">
        <f t="shared" si="53"/>
        <v>4.8000000000000007</v>
      </c>
      <c r="M353" s="5">
        <f t="shared" si="54"/>
        <v>28.056000000000001</v>
      </c>
      <c r="N353" s="17">
        <v>3</v>
      </c>
      <c r="O353" s="17">
        <v>4</v>
      </c>
      <c r="P353" s="6">
        <v>0</v>
      </c>
      <c r="Q353" s="17">
        <v>0</v>
      </c>
      <c r="R353" s="17">
        <f t="shared" si="60"/>
        <v>4</v>
      </c>
      <c r="S353" s="17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2</v>
      </c>
      <c r="Z353" s="6">
        <v>2</v>
      </c>
      <c r="AA353" s="17">
        <v>0</v>
      </c>
      <c r="AB353" s="6">
        <v>0</v>
      </c>
      <c r="AC353" s="6">
        <v>0</v>
      </c>
      <c r="AD353" s="17">
        <v>0</v>
      </c>
      <c r="AE353" s="6">
        <f t="shared" si="55"/>
        <v>6</v>
      </c>
      <c r="AF353" s="14" t="s">
        <v>1251</v>
      </c>
      <c r="AG353" s="5">
        <v>0</v>
      </c>
      <c r="AH353" s="14" t="s">
        <v>1251</v>
      </c>
      <c r="AI353" s="5">
        <v>0</v>
      </c>
      <c r="AJ353" s="6">
        <v>15</v>
      </c>
      <c r="AK353" s="5">
        <f t="shared" si="56"/>
        <v>1.5</v>
      </c>
      <c r="AL353" s="5">
        <f t="shared" si="57"/>
        <v>1.5</v>
      </c>
      <c r="AM353" s="5">
        <f t="shared" si="58"/>
        <v>35.555999999999997</v>
      </c>
    </row>
    <row r="354" spans="1:39" ht="12.75" x14ac:dyDescent="0.2">
      <c r="A354" s="12">
        <v>352</v>
      </c>
      <c r="B354" s="6" t="s">
        <v>430</v>
      </c>
      <c r="C354" s="6" t="s">
        <v>40</v>
      </c>
      <c r="D354" s="6" t="s">
        <v>605</v>
      </c>
      <c r="E354" s="6"/>
      <c r="F354" s="6" t="s">
        <v>606</v>
      </c>
      <c r="G354" s="6">
        <v>874</v>
      </c>
      <c r="H354" s="5">
        <f t="shared" si="51"/>
        <v>10.488</v>
      </c>
      <c r="I354" s="13">
        <v>79</v>
      </c>
      <c r="J354" s="5">
        <f t="shared" si="52"/>
        <v>9.48</v>
      </c>
      <c r="K354" s="6">
        <v>22</v>
      </c>
      <c r="L354" s="5">
        <f t="shared" si="53"/>
        <v>4.4000000000000004</v>
      </c>
      <c r="M354" s="5">
        <f t="shared" si="54"/>
        <v>24.368000000000002</v>
      </c>
      <c r="N354" s="17">
        <v>3</v>
      </c>
      <c r="O354" s="17">
        <v>4</v>
      </c>
      <c r="P354" s="6">
        <v>0</v>
      </c>
      <c r="Q354" s="17">
        <v>0</v>
      </c>
      <c r="R354" s="17">
        <f t="shared" si="60"/>
        <v>4</v>
      </c>
      <c r="S354" s="17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5</v>
      </c>
      <c r="Z354" s="6">
        <v>3</v>
      </c>
      <c r="AA354" s="17">
        <v>0</v>
      </c>
      <c r="AB354" s="6">
        <v>0</v>
      </c>
      <c r="AC354" s="6">
        <v>0</v>
      </c>
      <c r="AD354" s="17">
        <v>0</v>
      </c>
      <c r="AE354" s="6">
        <f t="shared" si="55"/>
        <v>7</v>
      </c>
      <c r="AF354" s="16">
        <v>9.33</v>
      </c>
      <c r="AG354" s="5">
        <f t="shared" si="59"/>
        <v>2.1459000000000001</v>
      </c>
      <c r="AH354" s="14" t="s">
        <v>1251</v>
      </c>
      <c r="AI354" s="5">
        <v>0</v>
      </c>
      <c r="AJ354" s="6">
        <v>17</v>
      </c>
      <c r="AK354" s="5">
        <f t="shared" si="56"/>
        <v>1.7000000000000002</v>
      </c>
      <c r="AL354" s="5">
        <f t="shared" si="57"/>
        <v>3.8459000000000003</v>
      </c>
      <c r="AM354" s="5">
        <f t="shared" si="58"/>
        <v>35.213900000000002</v>
      </c>
    </row>
    <row r="355" spans="1:39" x14ac:dyDescent="0.2">
      <c r="A355" s="12">
        <v>353</v>
      </c>
      <c r="B355" s="6" t="s">
        <v>430</v>
      </c>
      <c r="C355" s="6" t="s">
        <v>40</v>
      </c>
      <c r="D355" s="6" t="s">
        <v>607</v>
      </c>
      <c r="E355" s="6"/>
      <c r="F355" s="6" t="s">
        <v>608</v>
      </c>
      <c r="G355" s="6">
        <v>939</v>
      </c>
      <c r="H355" s="5">
        <f t="shared" si="51"/>
        <v>11.268000000000001</v>
      </c>
      <c r="I355" s="13">
        <v>93</v>
      </c>
      <c r="J355" s="5">
        <f t="shared" si="52"/>
        <v>11.16</v>
      </c>
      <c r="K355" s="6">
        <v>23</v>
      </c>
      <c r="L355" s="5">
        <f t="shared" si="53"/>
        <v>4.6000000000000005</v>
      </c>
      <c r="M355" s="5">
        <f t="shared" si="54"/>
        <v>27.028000000000002</v>
      </c>
      <c r="N355" s="17">
        <v>3</v>
      </c>
      <c r="O355" s="17">
        <v>4</v>
      </c>
      <c r="P355" s="6">
        <v>0</v>
      </c>
      <c r="Q355" s="17">
        <v>0</v>
      </c>
      <c r="R355" s="17">
        <f t="shared" si="60"/>
        <v>4</v>
      </c>
      <c r="S355" s="17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2</v>
      </c>
      <c r="Z355" s="6">
        <v>2</v>
      </c>
      <c r="AA355" s="17">
        <v>0</v>
      </c>
      <c r="AB355" s="6">
        <v>0</v>
      </c>
      <c r="AC355" s="6">
        <v>0</v>
      </c>
      <c r="AD355" s="17">
        <v>0</v>
      </c>
      <c r="AE355" s="6">
        <f t="shared" si="55"/>
        <v>6</v>
      </c>
      <c r="AF355" s="14" t="s">
        <v>1251</v>
      </c>
      <c r="AG355" s="5">
        <v>0</v>
      </c>
      <c r="AH355" s="14" t="s">
        <v>1251</v>
      </c>
      <c r="AI355" s="5">
        <v>0</v>
      </c>
      <c r="AJ355" s="6">
        <v>18</v>
      </c>
      <c r="AK355" s="5">
        <f t="shared" si="56"/>
        <v>1.8</v>
      </c>
      <c r="AL355" s="5">
        <f t="shared" si="57"/>
        <v>1.8</v>
      </c>
      <c r="AM355" s="5">
        <f t="shared" si="58"/>
        <v>34.828000000000003</v>
      </c>
    </row>
    <row r="356" spans="1:39" x14ac:dyDescent="0.2">
      <c r="A356" s="12">
        <v>354</v>
      </c>
      <c r="B356" s="6" t="s">
        <v>430</v>
      </c>
      <c r="C356" s="6" t="s">
        <v>40</v>
      </c>
      <c r="D356" s="6" t="s">
        <v>609</v>
      </c>
      <c r="E356" s="6" t="s">
        <v>1081</v>
      </c>
      <c r="F356" s="6" t="s">
        <v>479</v>
      </c>
      <c r="G356" s="6">
        <v>1255</v>
      </c>
      <c r="H356" s="5">
        <f t="shared" si="51"/>
        <v>15.06</v>
      </c>
      <c r="I356" s="13">
        <v>121</v>
      </c>
      <c r="J356" s="5">
        <f t="shared" si="52"/>
        <v>14.52</v>
      </c>
      <c r="K356" s="6">
        <v>29</v>
      </c>
      <c r="L356" s="5">
        <f t="shared" si="53"/>
        <v>5.8000000000000007</v>
      </c>
      <c r="M356" s="5">
        <f t="shared" si="54"/>
        <v>35.379999999999995</v>
      </c>
      <c r="N356" s="17">
        <v>3</v>
      </c>
      <c r="O356" s="17">
        <v>4</v>
      </c>
      <c r="P356" s="6">
        <v>0</v>
      </c>
      <c r="Q356" s="17">
        <v>0</v>
      </c>
      <c r="R356" s="17">
        <f t="shared" si="60"/>
        <v>4</v>
      </c>
      <c r="S356" s="17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4</v>
      </c>
      <c r="Z356" s="6">
        <v>3</v>
      </c>
      <c r="AA356" s="17">
        <v>0</v>
      </c>
      <c r="AB356" s="6">
        <v>0</v>
      </c>
      <c r="AC356" s="6">
        <v>0</v>
      </c>
      <c r="AD356" s="17">
        <v>0</v>
      </c>
      <c r="AE356" s="6">
        <f t="shared" si="55"/>
        <v>7</v>
      </c>
      <c r="AF356" s="14" t="s">
        <v>1251</v>
      </c>
      <c r="AG356" s="5">
        <v>0</v>
      </c>
      <c r="AH356" s="14" t="s">
        <v>1251</v>
      </c>
      <c r="AI356" s="5">
        <v>0</v>
      </c>
      <c r="AJ356" s="6">
        <v>34</v>
      </c>
      <c r="AK356" s="5">
        <f t="shared" si="56"/>
        <v>3.4000000000000004</v>
      </c>
      <c r="AL356" s="5">
        <f t="shared" si="57"/>
        <v>3.4000000000000004</v>
      </c>
      <c r="AM356" s="5">
        <f t="shared" si="58"/>
        <v>45.779999999999994</v>
      </c>
    </row>
    <row r="357" spans="1:39" x14ac:dyDescent="0.2">
      <c r="A357" s="12">
        <v>355</v>
      </c>
      <c r="B357" s="6" t="s">
        <v>430</v>
      </c>
      <c r="C357" s="6" t="s">
        <v>40</v>
      </c>
      <c r="D357" s="6" t="s">
        <v>610</v>
      </c>
      <c r="E357" s="6" t="s">
        <v>1082</v>
      </c>
      <c r="F357" s="6" t="s">
        <v>611</v>
      </c>
      <c r="G357" s="6">
        <v>862</v>
      </c>
      <c r="H357" s="5">
        <f t="shared" si="51"/>
        <v>10.343999999999999</v>
      </c>
      <c r="I357" s="13">
        <v>73</v>
      </c>
      <c r="J357" s="5">
        <f t="shared" si="52"/>
        <v>8.76</v>
      </c>
      <c r="K357" s="6">
        <v>21</v>
      </c>
      <c r="L357" s="5">
        <f t="shared" si="53"/>
        <v>4.2</v>
      </c>
      <c r="M357" s="5">
        <f t="shared" si="54"/>
        <v>23.303999999999998</v>
      </c>
      <c r="N357" s="17">
        <v>3</v>
      </c>
      <c r="O357" s="17">
        <v>4</v>
      </c>
      <c r="P357" s="6">
        <v>0</v>
      </c>
      <c r="Q357" s="17">
        <v>0</v>
      </c>
      <c r="R357" s="17">
        <f t="shared" si="60"/>
        <v>4</v>
      </c>
      <c r="S357" s="17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2</v>
      </c>
      <c r="Z357" s="6">
        <v>2</v>
      </c>
      <c r="AA357" s="17">
        <v>0</v>
      </c>
      <c r="AB357" s="6">
        <v>0</v>
      </c>
      <c r="AC357" s="6">
        <v>0</v>
      </c>
      <c r="AD357" s="17">
        <v>0</v>
      </c>
      <c r="AE357" s="6">
        <f t="shared" si="55"/>
        <v>6</v>
      </c>
      <c r="AF357" s="14" t="s">
        <v>1251</v>
      </c>
      <c r="AG357" s="5">
        <v>0</v>
      </c>
      <c r="AH357" s="14" t="s">
        <v>1251</v>
      </c>
      <c r="AI357" s="5">
        <v>0</v>
      </c>
      <c r="AJ357" s="6">
        <v>15</v>
      </c>
      <c r="AK357" s="5">
        <f t="shared" si="56"/>
        <v>1.5</v>
      </c>
      <c r="AL357" s="5">
        <f t="shared" si="57"/>
        <v>1.5</v>
      </c>
      <c r="AM357" s="5">
        <f t="shared" si="58"/>
        <v>30.803999999999998</v>
      </c>
    </row>
    <row r="358" spans="1:39" x14ac:dyDescent="0.2">
      <c r="A358" s="12">
        <v>356</v>
      </c>
      <c r="B358" s="6" t="s">
        <v>430</v>
      </c>
      <c r="C358" s="6" t="s">
        <v>40</v>
      </c>
      <c r="D358" s="6" t="s">
        <v>612</v>
      </c>
      <c r="E358" s="6"/>
      <c r="F358" s="6" t="s">
        <v>483</v>
      </c>
      <c r="G358" s="6">
        <v>811</v>
      </c>
      <c r="H358" s="5">
        <f t="shared" si="51"/>
        <v>9.7319999999999993</v>
      </c>
      <c r="I358" s="13">
        <v>74</v>
      </c>
      <c r="J358" s="5">
        <f t="shared" si="52"/>
        <v>8.879999999999999</v>
      </c>
      <c r="K358" s="6">
        <v>20</v>
      </c>
      <c r="L358" s="5">
        <f t="shared" si="53"/>
        <v>4</v>
      </c>
      <c r="M358" s="5">
        <f t="shared" si="54"/>
        <v>22.611999999999998</v>
      </c>
      <c r="N358" s="17">
        <v>3</v>
      </c>
      <c r="O358" s="17">
        <v>4</v>
      </c>
      <c r="P358" s="6">
        <v>0</v>
      </c>
      <c r="Q358" s="17">
        <v>0</v>
      </c>
      <c r="R358" s="17">
        <f t="shared" si="60"/>
        <v>4</v>
      </c>
      <c r="S358" s="17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5</v>
      </c>
      <c r="Z358" s="6">
        <v>3</v>
      </c>
      <c r="AA358" s="17">
        <v>0</v>
      </c>
      <c r="AB358" s="6">
        <v>0</v>
      </c>
      <c r="AC358" s="6">
        <v>0</v>
      </c>
      <c r="AD358" s="17">
        <v>0</v>
      </c>
      <c r="AE358" s="6">
        <f t="shared" si="55"/>
        <v>7</v>
      </c>
      <c r="AF358" s="14" t="s">
        <v>1251</v>
      </c>
      <c r="AG358" s="5">
        <v>0</v>
      </c>
      <c r="AH358" s="14" t="s">
        <v>1251</v>
      </c>
      <c r="AI358" s="5">
        <v>0</v>
      </c>
      <c r="AJ358" s="6">
        <v>15</v>
      </c>
      <c r="AK358" s="5">
        <f t="shared" si="56"/>
        <v>1.5</v>
      </c>
      <c r="AL358" s="5">
        <f t="shared" si="57"/>
        <v>1.5</v>
      </c>
      <c r="AM358" s="5">
        <f t="shared" si="58"/>
        <v>31.111999999999998</v>
      </c>
    </row>
    <row r="359" spans="1:39" x14ac:dyDescent="0.2">
      <c r="A359" s="12">
        <v>357</v>
      </c>
      <c r="B359" s="6" t="s">
        <v>430</v>
      </c>
      <c r="C359" s="6" t="s">
        <v>40</v>
      </c>
      <c r="D359" s="6" t="s">
        <v>613</v>
      </c>
      <c r="E359" s="6" t="s">
        <v>1083</v>
      </c>
      <c r="F359" s="6" t="s">
        <v>510</v>
      </c>
      <c r="G359" s="6">
        <v>824</v>
      </c>
      <c r="H359" s="5">
        <f t="shared" si="51"/>
        <v>9.8879999999999999</v>
      </c>
      <c r="I359" s="13">
        <v>87</v>
      </c>
      <c r="J359" s="5">
        <f t="shared" si="52"/>
        <v>10.44</v>
      </c>
      <c r="K359" s="6">
        <v>27</v>
      </c>
      <c r="L359" s="5">
        <f t="shared" si="53"/>
        <v>5.4</v>
      </c>
      <c r="M359" s="5">
        <f t="shared" si="54"/>
        <v>25.728000000000002</v>
      </c>
      <c r="N359" s="17">
        <v>3</v>
      </c>
      <c r="O359" s="17">
        <v>4</v>
      </c>
      <c r="P359" s="6">
        <v>0</v>
      </c>
      <c r="Q359" s="17">
        <v>0</v>
      </c>
      <c r="R359" s="17">
        <f t="shared" si="60"/>
        <v>4</v>
      </c>
      <c r="S359" s="17">
        <v>4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2</v>
      </c>
      <c r="Z359" s="6">
        <v>2</v>
      </c>
      <c r="AA359" s="17">
        <v>0</v>
      </c>
      <c r="AB359" s="6">
        <v>0</v>
      </c>
      <c r="AC359" s="6">
        <v>0</v>
      </c>
      <c r="AD359" s="17">
        <v>0</v>
      </c>
      <c r="AE359" s="6">
        <f t="shared" si="55"/>
        <v>10</v>
      </c>
      <c r="AF359" s="14" t="s">
        <v>1251</v>
      </c>
      <c r="AG359" s="5">
        <v>0</v>
      </c>
      <c r="AH359" s="14" t="s">
        <v>1251</v>
      </c>
      <c r="AI359" s="5">
        <v>0</v>
      </c>
      <c r="AJ359" s="6">
        <v>12</v>
      </c>
      <c r="AK359" s="5">
        <f t="shared" si="56"/>
        <v>1.2000000000000002</v>
      </c>
      <c r="AL359" s="5">
        <f t="shared" si="57"/>
        <v>1.2000000000000002</v>
      </c>
      <c r="AM359" s="5">
        <f t="shared" si="58"/>
        <v>36.928000000000004</v>
      </c>
    </row>
    <row r="360" spans="1:39" ht="12.75" x14ac:dyDescent="0.2">
      <c r="A360" s="12">
        <v>358</v>
      </c>
      <c r="B360" s="6" t="s">
        <v>430</v>
      </c>
      <c r="C360" s="6" t="s">
        <v>40</v>
      </c>
      <c r="D360" s="6" t="s">
        <v>614</v>
      </c>
      <c r="E360" s="6"/>
      <c r="F360" s="6" t="s">
        <v>615</v>
      </c>
      <c r="G360" s="6">
        <v>659</v>
      </c>
      <c r="H360" s="5">
        <f t="shared" si="51"/>
        <v>7.9080000000000004</v>
      </c>
      <c r="I360" s="13">
        <v>68</v>
      </c>
      <c r="J360" s="5">
        <f t="shared" si="52"/>
        <v>8.16</v>
      </c>
      <c r="K360" s="6">
        <v>20</v>
      </c>
      <c r="L360" s="5">
        <f t="shared" si="53"/>
        <v>4</v>
      </c>
      <c r="M360" s="5">
        <f t="shared" si="54"/>
        <v>20.068000000000001</v>
      </c>
      <c r="N360" s="17">
        <v>3</v>
      </c>
      <c r="O360" s="17">
        <v>4</v>
      </c>
      <c r="P360" s="6">
        <v>0</v>
      </c>
      <c r="Q360" s="17">
        <v>0</v>
      </c>
      <c r="R360" s="17">
        <f t="shared" si="60"/>
        <v>4</v>
      </c>
      <c r="S360" s="17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5</v>
      </c>
      <c r="Z360" s="6">
        <v>3</v>
      </c>
      <c r="AA360" s="17">
        <v>0</v>
      </c>
      <c r="AB360" s="6">
        <v>0</v>
      </c>
      <c r="AC360" s="6">
        <v>0</v>
      </c>
      <c r="AD360" s="17">
        <v>3</v>
      </c>
      <c r="AE360" s="6">
        <f t="shared" si="55"/>
        <v>10</v>
      </c>
      <c r="AF360" s="16">
        <v>10.039999999999999</v>
      </c>
      <c r="AG360" s="5">
        <f t="shared" si="59"/>
        <v>2.3091999999999997</v>
      </c>
      <c r="AH360" s="14" t="s">
        <v>1251</v>
      </c>
      <c r="AI360" s="5">
        <v>0</v>
      </c>
      <c r="AJ360" s="6">
        <v>15</v>
      </c>
      <c r="AK360" s="5">
        <f t="shared" si="56"/>
        <v>1.5</v>
      </c>
      <c r="AL360" s="5">
        <f t="shared" si="57"/>
        <v>3.8091999999999997</v>
      </c>
      <c r="AM360" s="5">
        <f t="shared" si="58"/>
        <v>33.877200000000002</v>
      </c>
    </row>
    <row r="361" spans="1:39" ht="12.75" x14ac:dyDescent="0.2">
      <c r="A361" s="12">
        <v>359</v>
      </c>
      <c r="B361" s="6" t="s">
        <v>430</v>
      </c>
      <c r="C361" s="6" t="s">
        <v>40</v>
      </c>
      <c r="D361" s="6" t="s">
        <v>616</v>
      </c>
      <c r="E361" s="6"/>
      <c r="F361" s="6" t="s">
        <v>617</v>
      </c>
      <c r="G361" s="6">
        <v>1158</v>
      </c>
      <c r="H361" s="5">
        <f t="shared" si="51"/>
        <v>13.896000000000001</v>
      </c>
      <c r="I361" s="13">
        <v>103</v>
      </c>
      <c r="J361" s="5">
        <f t="shared" si="52"/>
        <v>12.36</v>
      </c>
      <c r="K361" s="6">
        <v>27</v>
      </c>
      <c r="L361" s="5">
        <f t="shared" si="53"/>
        <v>5.4</v>
      </c>
      <c r="M361" s="5">
        <f t="shared" si="54"/>
        <v>31.655999999999999</v>
      </c>
      <c r="N361" s="17">
        <v>3</v>
      </c>
      <c r="O361" s="17">
        <v>4</v>
      </c>
      <c r="P361" s="6">
        <v>0</v>
      </c>
      <c r="Q361" s="17">
        <v>0</v>
      </c>
      <c r="R361" s="17">
        <f t="shared" si="60"/>
        <v>4</v>
      </c>
      <c r="S361" s="17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9</v>
      </c>
      <c r="Z361" s="6">
        <v>4</v>
      </c>
      <c r="AA361" s="17">
        <v>0</v>
      </c>
      <c r="AB361" s="6">
        <v>0</v>
      </c>
      <c r="AC361" s="6">
        <v>0</v>
      </c>
      <c r="AD361" s="17">
        <v>3</v>
      </c>
      <c r="AE361" s="6">
        <f t="shared" si="55"/>
        <v>11</v>
      </c>
      <c r="AF361" s="16">
        <v>10.95</v>
      </c>
      <c r="AG361" s="5">
        <f t="shared" si="59"/>
        <v>2.5185</v>
      </c>
      <c r="AH361" s="14" t="s">
        <v>1251</v>
      </c>
      <c r="AI361" s="5">
        <v>0</v>
      </c>
      <c r="AJ361" s="6">
        <v>30</v>
      </c>
      <c r="AK361" s="5">
        <f t="shared" si="56"/>
        <v>3</v>
      </c>
      <c r="AL361" s="5">
        <f t="shared" si="57"/>
        <v>5.5184999999999995</v>
      </c>
      <c r="AM361" s="5">
        <f t="shared" si="58"/>
        <v>48.174499999999995</v>
      </c>
    </row>
    <row r="362" spans="1:39" ht="12.75" x14ac:dyDescent="0.2">
      <c r="A362" s="12">
        <v>360</v>
      </c>
      <c r="B362" s="6" t="s">
        <v>430</v>
      </c>
      <c r="C362" s="6" t="s">
        <v>40</v>
      </c>
      <c r="D362" s="6" t="s">
        <v>618</v>
      </c>
      <c r="E362" s="6" t="s">
        <v>1084</v>
      </c>
      <c r="F362" s="6" t="s">
        <v>430</v>
      </c>
      <c r="G362" s="6">
        <v>631</v>
      </c>
      <c r="H362" s="5">
        <f t="shared" si="51"/>
        <v>7.5720000000000001</v>
      </c>
      <c r="I362" s="13">
        <v>71</v>
      </c>
      <c r="J362" s="5">
        <f t="shared" si="52"/>
        <v>8.52</v>
      </c>
      <c r="K362" s="6">
        <v>20</v>
      </c>
      <c r="L362" s="5">
        <f t="shared" si="53"/>
        <v>4</v>
      </c>
      <c r="M362" s="5">
        <f t="shared" si="54"/>
        <v>20.091999999999999</v>
      </c>
      <c r="N362" s="17">
        <v>3</v>
      </c>
      <c r="O362" s="17">
        <v>4</v>
      </c>
      <c r="P362" s="6">
        <v>0</v>
      </c>
      <c r="Q362" s="17">
        <v>0</v>
      </c>
      <c r="R362" s="17">
        <f t="shared" si="60"/>
        <v>4</v>
      </c>
      <c r="S362" s="17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2</v>
      </c>
      <c r="Z362" s="6">
        <v>2</v>
      </c>
      <c r="AA362" s="17">
        <v>0</v>
      </c>
      <c r="AB362" s="6">
        <v>0</v>
      </c>
      <c r="AC362" s="6">
        <v>0</v>
      </c>
      <c r="AD362" s="17">
        <v>0</v>
      </c>
      <c r="AE362" s="6">
        <f t="shared" si="55"/>
        <v>6</v>
      </c>
      <c r="AF362" s="16">
        <v>30.39</v>
      </c>
      <c r="AG362" s="5">
        <f t="shared" si="59"/>
        <v>6.9897</v>
      </c>
      <c r="AH362" s="14">
        <v>3.43</v>
      </c>
      <c r="AI362" s="6">
        <v>2</v>
      </c>
      <c r="AJ362" s="6">
        <v>33</v>
      </c>
      <c r="AK362" s="5">
        <f t="shared" si="56"/>
        <v>3.3000000000000003</v>
      </c>
      <c r="AL362" s="5">
        <f t="shared" si="57"/>
        <v>12.2897</v>
      </c>
      <c r="AM362" s="5">
        <f t="shared" si="58"/>
        <v>38.381699999999995</v>
      </c>
    </row>
    <row r="363" spans="1:39" x14ac:dyDescent="0.2">
      <c r="A363" s="12">
        <v>361</v>
      </c>
      <c r="B363" s="6" t="s">
        <v>430</v>
      </c>
      <c r="C363" s="6" t="s">
        <v>40</v>
      </c>
      <c r="D363" s="6" t="s">
        <v>619</v>
      </c>
      <c r="E363" s="6" t="s">
        <v>1085</v>
      </c>
      <c r="F363" s="6" t="s">
        <v>510</v>
      </c>
      <c r="G363" s="6">
        <v>1093</v>
      </c>
      <c r="H363" s="5">
        <f t="shared" si="51"/>
        <v>13.116</v>
      </c>
      <c r="I363" s="13">
        <v>108</v>
      </c>
      <c r="J363" s="5">
        <f t="shared" si="52"/>
        <v>12.959999999999999</v>
      </c>
      <c r="K363" s="6">
        <v>26</v>
      </c>
      <c r="L363" s="5">
        <f t="shared" si="53"/>
        <v>5.2</v>
      </c>
      <c r="M363" s="5">
        <f t="shared" si="54"/>
        <v>31.276</v>
      </c>
      <c r="N363" s="17">
        <v>3</v>
      </c>
      <c r="O363" s="17">
        <v>4</v>
      </c>
      <c r="P363" s="6">
        <v>0</v>
      </c>
      <c r="Q363" s="17">
        <v>0</v>
      </c>
      <c r="R363" s="17">
        <f t="shared" si="60"/>
        <v>4</v>
      </c>
      <c r="S363" s="17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3</v>
      </c>
      <c r="Z363" s="6">
        <v>2</v>
      </c>
      <c r="AA363" s="17">
        <v>0</v>
      </c>
      <c r="AB363" s="6">
        <v>0</v>
      </c>
      <c r="AC363" s="6">
        <v>0</v>
      </c>
      <c r="AD363" s="17">
        <v>0</v>
      </c>
      <c r="AE363" s="6">
        <f t="shared" si="55"/>
        <v>6</v>
      </c>
      <c r="AF363" s="14" t="s">
        <v>1251</v>
      </c>
      <c r="AG363" s="5">
        <v>0</v>
      </c>
      <c r="AH363" s="14" t="s">
        <v>1251</v>
      </c>
      <c r="AI363" s="5">
        <v>0</v>
      </c>
      <c r="AJ363" s="6">
        <v>28</v>
      </c>
      <c r="AK363" s="5">
        <f t="shared" si="56"/>
        <v>2.8000000000000003</v>
      </c>
      <c r="AL363" s="5">
        <f t="shared" si="57"/>
        <v>2.8000000000000003</v>
      </c>
      <c r="AM363" s="5">
        <f t="shared" si="58"/>
        <v>40.075999999999993</v>
      </c>
    </row>
    <row r="364" spans="1:39" x14ac:dyDescent="0.2">
      <c r="A364" s="12">
        <v>362</v>
      </c>
      <c r="B364" s="6" t="s">
        <v>430</v>
      </c>
      <c r="C364" s="6" t="s">
        <v>40</v>
      </c>
      <c r="D364" s="6" t="s">
        <v>620</v>
      </c>
      <c r="E364" s="6" t="s">
        <v>1086</v>
      </c>
      <c r="F364" s="6" t="s">
        <v>621</v>
      </c>
      <c r="G364" s="6">
        <v>827</v>
      </c>
      <c r="H364" s="5">
        <f t="shared" si="51"/>
        <v>9.9239999999999995</v>
      </c>
      <c r="I364" s="13">
        <v>83</v>
      </c>
      <c r="J364" s="5">
        <f t="shared" si="52"/>
        <v>9.9599999999999991</v>
      </c>
      <c r="K364" s="6">
        <v>24</v>
      </c>
      <c r="L364" s="5">
        <f t="shared" si="53"/>
        <v>4.8000000000000007</v>
      </c>
      <c r="M364" s="5">
        <f t="shared" si="54"/>
        <v>24.684000000000001</v>
      </c>
      <c r="N364" s="17">
        <v>3</v>
      </c>
      <c r="O364" s="17">
        <v>4</v>
      </c>
      <c r="P364" s="6">
        <v>0</v>
      </c>
      <c r="Q364" s="17">
        <v>0</v>
      </c>
      <c r="R364" s="17">
        <f t="shared" si="60"/>
        <v>4</v>
      </c>
      <c r="S364" s="17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7</v>
      </c>
      <c r="Z364" s="6">
        <v>4</v>
      </c>
      <c r="AA364" s="17">
        <v>0</v>
      </c>
      <c r="AB364" s="6">
        <v>0</v>
      </c>
      <c r="AC364" s="6">
        <v>0</v>
      </c>
      <c r="AD364" s="17">
        <v>0</v>
      </c>
      <c r="AE364" s="6">
        <f t="shared" si="55"/>
        <v>8</v>
      </c>
      <c r="AF364" s="14" t="s">
        <v>1251</v>
      </c>
      <c r="AG364" s="5">
        <v>0</v>
      </c>
      <c r="AH364" s="14" t="s">
        <v>1251</v>
      </c>
      <c r="AI364" s="5">
        <v>0</v>
      </c>
      <c r="AJ364" s="6">
        <v>19</v>
      </c>
      <c r="AK364" s="5">
        <f t="shared" si="56"/>
        <v>1.9000000000000001</v>
      </c>
      <c r="AL364" s="5">
        <f t="shared" si="57"/>
        <v>1.9000000000000001</v>
      </c>
      <c r="AM364" s="5">
        <f t="shared" si="58"/>
        <v>34.583999999999996</v>
      </c>
    </row>
    <row r="365" spans="1:39" x14ac:dyDescent="0.2">
      <c r="A365" s="12">
        <v>363</v>
      </c>
      <c r="B365" s="6" t="s">
        <v>430</v>
      </c>
      <c r="C365" s="6" t="s">
        <v>40</v>
      </c>
      <c r="D365" s="6" t="s">
        <v>622</v>
      </c>
      <c r="E365" s="6" t="s">
        <v>623</v>
      </c>
      <c r="F365" s="6" t="s">
        <v>623</v>
      </c>
      <c r="G365" s="6">
        <v>921</v>
      </c>
      <c r="H365" s="5">
        <f t="shared" si="51"/>
        <v>11.052</v>
      </c>
      <c r="I365" s="13">
        <v>78</v>
      </c>
      <c r="J365" s="5">
        <f t="shared" si="52"/>
        <v>9.36</v>
      </c>
      <c r="K365" s="6">
        <v>26</v>
      </c>
      <c r="L365" s="5">
        <f t="shared" si="53"/>
        <v>5.2</v>
      </c>
      <c r="M365" s="5">
        <f t="shared" si="54"/>
        <v>25.611999999999998</v>
      </c>
      <c r="N365" s="17">
        <v>3</v>
      </c>
      <c r="O365" s="17">
        <v>4</v>
      </c>
      <c r="P365" s="6">
        <v>0</v>
      </c>
      <c r="Q365" s="17">
        <v>0</v>
      </c>
      <c r="R365" s="17">
        <f t="shared" si="60"/>
        <v>4</v>
      </c>
      <c r="S365" s="17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5</v>
      </c>
      <c r="Z365" s="6">
        <v>3</v>
      </c>
      <c r="AA365" s="17">
        <v>0</v>
      </c>
      <c r="AB365" s="6">
        <v>0</v>
      </c>
      <c r="AC365" s="6">
        <v>0</v>
      </c>
      <c r="AD365" s="17">
        <v>0</v>
      </c>
      <c r="AE365" s="6">
        <f t="shared" si="55"/>
        <v>7</v>
      </c>
      <c r="AF365" s="14" t="s">
        <v>1251</v>
      </c>
      <c r="AG365" s="5">
        <v>0</v>
      </c>
      <c r="AH365" s="14" t="s">
        <v>1251</v>
      </c>
      <c r="AI365" s="5">
        <v>0</v>
      </c>
      <c r="AJ365" s="6">
        <v>14</v>
      </c>
      <c r="AK365" s="5">
        <f t="shared" si="56"/>
        <v>1.4000000000000001</v>
      </c>
      <c r="AL365" s="5">
        <f t="shared" si="57"/>
        <v>1.4000000000000001</v>
      </c>
      <c r="AM365" s="5">
        <f t="shared" si="58"/>
        <v>34.011999999999993</v>
      </c>
    </row>
    <row r="366" spans="1:39" x14ac:dyDescent="0.2">
      <c r="A366" s="12">
        <v>364</v>
      </c>
      <c r="B366" s="6" t="s">
        <v>430</v>
      </c>
      <c r="C366" s="6" t="s">
        <v>40</v>
      </c>
      <c r="D366" s="6" t="s">
        <v>624</v>
      </c>
      <c r="E366" s="6" t="s">
        <v>1087</v>
      </c>
      <c r="F366" s="6" t="s">
        <v>621</v>
      </c>
      <c r="G366" s="6">
        <v>976</v>
      </c>
      <c r="H366" s="5">
        <f t="shared" si="51"/>
        <v>11.712</v>
      </c>
      <c r="I366" s="13">
        <v>93</v>
      </c>
      <c r="J366" s="5">
        <f t="shared" si="52"/>
        <v>11.16</v>
      </c>
      <c r="K366" s="6">
        <v>23</v>
      </c>
      <c r="L366" s="5">
        <f t="shared" si="53"/>
        <v>4.6000000000000005</v>
      </c>
      <c r="M366" s="5">
        <f t="shared" si="54"/>
        <v>27.472000000000001</v>
      </c>
      <c r="N366" s="17">
        <v>3</v>
      </c>
      <c r="O366" s="17">
        <v>4</v>
      </c>
      <c r="P366" s="6">
        <v>0</v>
      </c>
      <c r="Q366" s="17">
        <v>0</v>
      </c>
      <c r="R366" s="17">
        <f t="shared" si="60"/>
        <v>4</v>
      </c>
      <c r="S366" s="17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5</v>
      </c>
      <c r="Z366" s="6">
        <v>3</v>
      </c>
      <c r="AA366" s="17">
        <v>0</v>
      </c>
      <c r="AB366" s="6">
        <v>0</v>
      </c>
      <c r="AC366" s="6">
        <v>7</v>
      </c>
      <c r="AD366" s="17">
        <v>0</v>
      </c>
      <c r="AE366" s="6">
        <f t="shared" si="55"/>
        <v>14</v>
      </c>
      <c r="AF366" s="14" t="s">
        <v>1251</v>
      </c>
      <c r="AG366" s="5">
        <v>0</v>
      </c>
      <c r="AH366" s="14" t="s">
        <v>1251</v>
      </c>
      <c r="AI366" s="5">
        <v>0</v>
      </c>
      <c r="AJ366" s="6">
        <v>29</v>
      </c>
      <c r="AK366" s="5">
        <f t="shared" si="56"/>
        <v>2.9000000000000004</v>
      </c>
      <c r="AL366" s="5">
        <f t="shared" si="57"/>
        <v>2.9000000000000004</v>
      </c>
      <c r="AM366" s="5">
        <f t="shared" si="58"/>
        <v>44.372</v>
      </c>
    </row>
    <row r="367" spans="1:39" x14ac:dyDescent="0.2">
      <c r="A367" s="12">
        <v>365</v>
      </c>
      <c r="B367" s="6" t="s">
        <v>430</v>
      </c>
      <c r="C367" s="6" t="s">
        <v>40</v>
      </c>
      <c r="D367" s="6" t="s">
        <v>625</v>
      </c>
      <c r="E367" s="6" t="s">
        <v>1088</v>
      </c>
      <c r="F367" s="6" t="s">
        <v>497</v>
      </c>
      <c r="G367" s="6">
        <v>522</v>
      </c>
      <c r="H367" s="5">
        <f t="shared" si="51"/>
        <v>6.2640000000000002</v>
      </c>
      <c r="I367" s="13">
        <v>70</v>
      </c>
      <c r="J367" s="5">
        <f t="shared" si="52"/>
        <v>8.4</v>
      </c>
      <c r="K367" s="6">
        <v>24</v>
      </c>
      <c r="L367" s="5">
        <f t="shared" si="53"/>
        <v>4.8000000000000007</v>
      </c>
      <c r="M367" s="5">
        <f t="shared" si="54"/>
        <v>19.464000000000002</v>
      </c>
      <c r="N367" s="17">
        <v>3</v>
      </c>
      <c r="O367" s="17">
        <v>4</v>
      </c>
      <c r="P367" s="6">
        <v>0</v>
      </c>
      <c r="Q367" s="17">
        <v>0</v>
      </c>
      <c r="R367" s="17">
        <f t="shared" si="60"/>
        <v>4</v>
      </c>
      <c r="S367" s="17">
        <v>4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2</v>
      </c>
      <c r="Z367" s="6">
        <v>2</v>
      </c>
      <c r="AA367" s="17">
        <v>0</v>
      </c>
      <c r="AB367" s="6">
        <v>0</v>
      </c>
      <c r="AC367" s="6">
        <v>0</v>
      </c>
      <c r="AD367" s="17">
        <v>0</v>
      </c>
      <c r="AE367" s="6">
        <f t="shared" si="55"/>
        <v>10</v>
      </c>
      <c r="AF367" s="14" t="s">
        <v>1251</v>
      </c>
      <c r="AG367" s="5">
        <v>0</v>
      </c>
      <c r="AH367" s="14" t="s">
        <v>1251</v>
      </c>
      <c r="AI367" s="5">
        <v>0</v>
      </c>
      <c r="AJ367" s="6">
        <v>18</v>
      </c>
      <c r="AK367" s="5">
        <f t="shared" si="56"/>
        <v>1.8</v>
      </c>
      <c r="AL367" s="5">
        <f t="shared" si="57"/>
        <v>1.8</v>
      </c>
      <c r="AM367" s="5">
        <f t="shared" si="58"/>
        <v>31.264000000000003</v>
      </c>
    </row>
    <row r="368" spans="1:39" x14ac:dyDescent="0.2">
      <c r="A368" s="12">
        <v>366</v>
      </c>
      <c r="B368" s="6" t="s">
        <v>430</v>
      </c>
      <c r="C368" s="6" t="s">
        <v>40</v>
      </c>
      <c r="D368" s="6" t="s">
        <v>626</v>
      </c>
      <c r="E368" s="6" t="s">
        <v>1089</v>
      </c>
      <c r="F368" s="6" t="s">
        <v>497</v>
      </c>
      <c r="G368" s="6">
        <v>930</v>
      </c>
      <c r="H368" s="5">
        <f t="shared" si="51"/>
        <v>11.16</v>
      </c>
      <c r="I368" s="13">
        <v>97</v>
      </c>
      <c r="J368" s="5">
        <f t="shared" si="52"/>
        <v>11.639999999999999</v>
      </c>
      <c r="K368" s="6">
        <v>26</v>
      </c>
      <c r="L368" s="5">
        <f t="shared" si="53"/>
        <v>5.2</v>
      </c>
      <c r="M368" s="5">
        <f t="shared" si="54"/>
        <v>27.999999999999996</v>
      </c>
      <c r="N368" s="17">
        <v>3</v>
      </c>
      <c r="O368" s="17">
        <v>4</v>
      </c>
      <c r="P368" s="6">
        <v>0</v>
      </c>
      <c r="Q368" s="17">
        <v>0</v>
      </c>
      <c r="R368" s="17">
        <f t="shared" si="60"/>
        <v>4</v>
      </c>
      <c r="S368" s="17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6</v>
      </c>
      <c r="Z368" s="6">
        <v>3</v>
      </c>
      <c r="AA368" s="17">
        <v>0</v>
      </c>
      <c r="AB368" s="6">
        <v>0</v>
      </c>
      <c r="AC368" s="6">
        <v>0</v>
      </c>
      <c r="AD368" s="17">
        <v>0</v>
      </c>
      <c r="AE368" s="6">
        <f t="shared" si="55"/>
        <v>7</v>
      </c>
      <c r="AF368" s="14" t="s">
        <v>1251</v>
      </c>
      <c r="AG368" s="5">
        <v>0</v>
      </c>
      <c r="AH368" s="14" t="s">
        <v>1251</v>
      </c>
      <c r="AI368" s="5">
        <v>0</v>
      </c>
      <c r="AJ368" s="6">
        <v>23</v>
      </c>
      <c r="AK368" s="5">
        <f t="shared" si="56"/>
        <v>2.3000000000000003</v>
      </c>
      <c r="AL368" s="5">
        <f t="shared" si="57"/>
        <v>2.3000000000000003</v>
      </c>
      <c r="AM368" s="5">
        <f t="shared" si="58"/>
        <v>37.299999999999997</v>
      </c>
    </row>
    <row r="369" spans="1:39" ht="12.75" x14ac:dyDescent="0.2">
      <c r="A369" s="12">
        <v>367</v>
      </c>
      <c r="B369" s="6" t="s">
        <v>430</v>
      </c>
      <c r="C369" s="6" t="s">
        <v>40</v>
      </c>
      <c r="D369" s="6" t="s">
        <v>627</v>
      </c>
      <c r="E369" s="6" t="s">
        <v>1090</v>
      </c>
      <c r="F369" s="6" t="s">
        <v>430</v>
      </c>
      <c r="G369" s="6">
        <v>1162</v>
      </c>
      <c r="H369" s="5">
        <f t="shared" si="51"/>
        <v>13.944000000000001</v>
      </c>
      <c r="I369" s="13">
        <v>132</v>
      </c>
      <c r="J369" s="5">
        <f t="shared" si="52"/>
        <v>15.84</v>
      </c>
      <c r="K369" s="6">
        <v>28</v>
      </c>
      <c r="L369" s="5">
        <f t="shared" si="53"/>
        <v>5.6000000000000005</v>
      </c>
      <c r="M369" s="5">
        <f t="shared" si="54"/>
        <v>35.384</v>
      </c>
      <c r="N369" s="17">
        <v>3</v>
      </c>
      <c r="O369" s="17">
        <v>4</v>
      </c>
      <c r="P369" s="6">
        <v>0</v>
      </c>
      <c r="Q369" s="17">
        <v>0</v>
      </c>
      <c r="R369" s="17">
        <f t="shared" si="60"/>
        <v>4</v>
      </c>
      <c r="S369" s="17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4</v>
      </c>
      <c r="Z369" s="6">
        <v>3</v>
      </c>
      <c r="AA369" s="17">
        <v>0</v>
      </c>
      <c r="AB369" s="6">
        <v>0</v>
      </c>
      <c r="AC369" s="6">
        <v>0</v>
      </c>
      <c r="AD369" s="17">
        <v>0</v>
      </c>
      <c r="AE369" s="6">
        <f t="shared" si="55"/>
        <v>7</v>
      </c>
      <c r="AF369" s="16">
        <v>25.31</v>
      </c>
      <c r="AG369" s="5">
        <f t="shared" si="59"/>
        <v>5.8212999999999999</v>
      </c>
      <c r="AH369" s="14" t="s">
        <v>1251</v>
      </c>
      <c r="AI369" s="5">
        <v>0</v>
      </c>
      <c r="AJ369" s="6">
        <v>49</v>
      </c>
      <c r="AK369" s="5">
        <f t="shared" si="56"/>
        <v>4.9000000000000004</v>
      </c>
      <c r="AL369" s="5">
        <f t="shared" si="57"/>
        <v>10.721299999999999</v>
      </c>
      <c r="AM369" s="5">
        <f t="shared" si="58"/>
        <v>53.1053</v>
      </c>
    </row>
    <row r="370" spans="1:39" x14ac:dyDescent="0.2">
      <c r="A370" s="12">
        <v>368</v>
      </c>
      <c r="B370" s="6" t="s">
        <v>430</v>
      </c>
      <c r="C370" s="6" t="s">
        <v>40</v>
      </c>
      <c r="D370" s="6" t="s">
        <v>628</v>
      </c>
      <c r="E370" s="6"/>
      <c r="F370" s="6" t="s">
        <v>629</v>
      </c>
      <c r="G370" s="6">
        <v>1328</v>
      </c>
      <c r="H370" s="5">
        <f t="shared" si="51"/>
        <v>15.936</v>
      </c>
      <c r="I370" s="13">
        <v>122</v>
      </c>
      <c r="J370" s="5">
        <f t="shared" si="52"/>
        <v>14.639999999999999</v>
      </c>
      <c r="K370" s="6">
        <v>31</v>
      </c>
      <c r="L370" s="5">
        <f t="shared" si="53"/>
        <v>6.2</v>
      </c>
      <c r="M370" s="5">
        <f t="shared" si="54"/>
        <v>36.776000000000003</v>
      </c>
      <c r="N370" s="17">
        <v>3</v>
      </c>
      <c r="O370" s="17">
        <v>4</v>
      </c>
      <c r="P370" s="6">
        <v>0</v>
      </c>
      <c r="Q370" s="17">
        <v>0</v>
      </c>
      <c r="R370" s="17">
        <f t="shared" si="60"/>
        <v>4</v>
      </c>
      <c r="S370" s="17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3</v>
      </c>
      <c r="Z370" s="6">
        <v>2</v>
      </c>
      <c r="AA370" s="17">
        <v>0</v>
      </c>
      <c r="AB370" s="6">
        <v>0</v>
      </c>
      <c r="AC370" s="6">
        <v>0</v>
      </c>
      <c r="AD370" s="17">
        <v>0</v>
      </c>
      <c r="AE370" s="6">
        <f t="shared" si="55"/>
        <v>6</v>
      </c>
      <c r="AF370" s="14" t="s">
        <v>1251</v>
      </c>
      <c r="AG370" s="5">
        <v>0</v>
      </c>
      <c r="AH370" s="14" t="s">
        <v>1251</v>
      </c>
      <c r="AI370" s="5">
        <v>0</v>
      </c>
      <c r="AJ370" s="6">
        <v>23</v>
      </c>
      <c r="AK370" s="5">
        <f t="shared" si="56"/>
        <v>2.3000000000000003</v>
      </c>
      <c r="AL370" s="5">
        <f t="shared" si="57"/>
        <v>2.3000000000000003</v>
      </c>
      <c r="AM370" s="5">
        <f t="shared" si="58"/>
        <v>45.076000000000001</v>
      </c>
    </row>
    <row r="371" spans="1:39" ht="12.75" x14ac:dyDescent="0.2">
      <c r="A371" s="12">
        <v>369</v>
      </c>
      <c r="B371" s="6" t="s">
        <v>430</v>
      </c>
      <c r="C371" s="6" t="s">
        <v>40</v>
      </c>
      <c r="D371" s="6" t="s">
        <v>630</v>
      </c>
      <c r="E371" s="6" t="s">
        <v>1091</v>
      </c>
      <c r="F371" s="6" t="s">
        <v>430</v>
      </c>
      <c r="G371" s="6">
        <v>713</v>
      </c>
      <c r="H371" s="5">
        <f t="shared" si="51"/>
        <v>8.5560000000000009</v>
      </c>
      <c r="I371" s="13">
        <v>67</v>
      </c>
      <c r="J371" s="5">
        <f t="shared" si="52"/>
        <v>8.0399999999999991</v>
      </c>
      <c r="K371" s="6">
        <v>18</v>
      </c>
      <c r="L371" s="5">
        <f t="shared" si="53"/>
        <v>3.6</v>
      </c>
      <c r="M371" s="5">
        <f t="shared" si="54"/>
        <v>20.196000000000002</v>
      </c>
      <c r="N371" s="17">
        <v>2</v>
      </c>
      <c r="O371" s="17">
        <v>2</v>
      </c>
      <c r="P371" s="6">
        <v>0</v>
      </c>
      <c r="Q371" s="17">
        <v>0</v>
      </c>
      <c r="R371" s="17">
        <f t="shared" si="60"/>
        <v>2</v>
      </c>
      <c r="S371" s="17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1</v>
      </c>
      <c r="Z371" s="6">
        <v>2</v>
      </c>
      <c r="AA371" s="17">
        <v>0</v>
      </c>
      <c r="AB371" s="6">
        <v>0</v>
      </c>
      <c r="AC371" s="6">
        <v>0</v>
      </c>
      <c r="AD371" s="17">
        <v>0</v>
      </c>
      <c r="AE371" s="6">
        <f t="shared" si="55"/>
        <v>4</v>
      </c>
      <c r="AF371" s="16">
        <v>12.24</v>
      </c>
      <c r="AG371" s="5">
        <f t="shared" si="59"/>
        <v>2.8152000000000004</v>
      </c>
      <c r="AH371" s="14" t="s">
        <v>1251</v>
      </c>
      <c r="AI371" s="5">
        <v>0</v>
      </c>
      <c r="AJ371" s="6">
        <v>18</v>
      </c>
      <c r="AK371" s="5">
        <f t="shared" si="56"/>
        <v>1.8</v>
      </c>
      <c r="AL371" s="5">
        <f t="shared" si="57"/>
        <v>4.6152000000000006</v>
      </c>
      <c r="AM371" s="5">
        <f t="shared" si="58"/>
        <v>28.811200000000003</v>
      </c>
    </row>
    <row r="372" spans="1:39" ht="12.75" x14ac:dyDescent="0.2">
      <c r="A372" s="12">
        <v>370</v>
      </c>
      <c r="B372" s="6" t="s">
        <v>430</v>
      </c>
      <c r="C372" s="6" t="s">
        <v>40</v>
      </c>
      <c r="D372" s="6" t="s">
        <v>631</v>
      </c>
      <c r="E372" s="6" t="s">
        <v>1092</v>
      </c>
      <c r="F372" s="6" t="s">
        <v>430</v>
      </c>
      <c r="G372" s="6">
        <v>862</v>
      </c>
      <c r="H372" s="5">
        <f t="shared" si="51"/>
        <v>10.343999999999999</v>
      </c>
      <c r="I372" s="13">
        <v>90</v>
      </c>
      <c r="J372" s="5">
        <f t="shared" si="52"/>
        <v>10.799999999999999</v>
      </c>
      <c r="K372" s="6">
        <v>23</v>
      </c>
      <c r="L372" s="5">
        <f t="shared" si="53"/>
        <v>4.6000000000000005</v>
      </c>
      <c r="M372" s="5">
        <f t="shared" si="54"/>
        <v>25.744</v>
      </c>
      <c r="N372" s="17">
        <v>3</v>
      </c>
      <c r="O372" s="17">
        <v>4</v>
      </c>
      <c r="P372" s="6">
        <v>0</v>
      </c>
      <c r="Q372" s="17">
        <v>0</v>
      </c>
      <c r="R372" s="17">
        <f t="shared" si="60"/>
        <v>4</v>
      </c>
      <c r="S372" s="17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2</v>
      </c>
      <c r="Z372" s="6">
        <v>2</v>
      </c>
      <c r="AA372" s="17">
        <v>0</v>
      </c>
      <c r="AB372" s="6">
        <v>0</v>
      </c>
      <c r="AC372" s="6">
        <v>0</v>
      </c>
      <c r="AD372" s="17">
        <v>0</v>
      </c>
      <c r="AE372" s="6">
        <f t="shared" si="55"/>
        <v>6</v>
      </c>
      <c r="AF372" s="16">
        <v>37.14</v>
      </c>
      <c r="AG372" s="5">
        <f t="shared" si="59"/>
        <v>7</v>
      </c>
      <c r="AH372" s="14" t="s">
        <v>1251</v>
      </c>
      <c r="AI372" s="5">
        <v>0</v>
      </c>
      <c r="AJ372" s="6">
        <v>28</v>
      </c>
      <c r="AK372" s="5">
        <f t="shared" si="56"/>
        <v>2.8000000000000003</v>
      </c>
      <c r="AL372" s="5">
        <f t="shared" si="57"/>
        <v>9.8000000000000007</v>
      </c>
      <c r="AM372" s="5">
        <f t="shared" si="58"/>
        <v>41.543999999999997</v>
      </c>
    </row>
    <row r="373" spans="1:39" ht="12.75" x14ac:dyDescent="0.2">
      <c r="A373" s="12">
        <v>371</v>
      </c>
      <c r="B373" s="6" t="s">
        <v>430</v>
      </c>
      <c r="C373" s="6" t="s">
        <v>40</v>
      </c>
      <c r="D373" s="6" t="s">
        <v>632</v>
      </c>
      <c r="E373" s="6" t="s">
        <v>1093</v>
      </c>
      <c r="F373" s="6" t="s">
        <v>430</v>
      </c>
      <c r="G373" s="6">
        <v>860</v>
      </c>
      <c r="H373" s="5">
        <f t="shared" si="51"/>
        <v>10.32</v>
      </c>
      <c r="I373" s="13">
        <v>91</v>
      </c>
      <c r="J373" s="5">
        <f t="shared" si="52"/>
        <v>10.92</v>
      </c>
      <c r="K373" s="6">
        <v>22</v>
      </c>
      <c r="L373" s="5">
        <f t="shared" si="53"/>
        <v>4.4000000000000004</v>
      </c>
      <c r="M373" s="5">
        <f t="shared" si="54"/>
        <v>25.64</v>
      </c>
      <c r="N373" s="17">
        <v>3</v>
      </c>
      <c r="O373" s="17">
        <v>4</v>
      </c>
      <c r="P373" s="6">
        <v>0</v>
      </c>
      <c r="Q373" s="17">
        <v>0</v>
      </c>
      <c r="R373" s="17">
        <f t="shared" si="60"/>
        <v>4</v>
      </c>
      <c r="S373" s="17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4</v>
      </c>
      <c r="Z373" s="6">
        <v>3</v>
      </c>
      <c r="AA373" s="17">
        <v>0</v>
      </c>
      <c r="AB373" s="6">
        <v>0</v>
      </c>
      <c r="AC373" s="6">
        <v>0</v>
      </c>
      <c r="AD373" s="17">
        <v>0</v>
      </c>
      <c r="AE373" s="6">
        <f t="shared" si="55"/>
        <v>7</v>
      </c>
      <c r="AF373" s="16">
        <v>61.33</v>
      </c>
      <c r="AG373" s="5">
        <f t="shared" si="59"/>
        <v>7</v>
      </c>
      <c r="AH373" s="14" t="s">
        <v>1251</v>
      </c>
      <c r="AI373" s="5">
        <v>0</v>
      </c>
      <c r="AJ373" s="6">
        <v>18</v>
      </c>
      <c r="AK373" s="5">
        <f t="shared" si="56"/>
        <v>1.8</v>
      </c>
      <c r="AL373" s="5">
        <f t="shared" si="57"/>
        <v>8.8000000000000007</v>
      </c>
      <c r="AM373" s="5">
        <f t="shared" si="58"/>
        <v>41.44</v>
      </c>
    </row>
    <row r="374" spans="1:39" ht="12.75" x14ac:dyDescent="0.2">
      <c r="A374" s="12">
        <v>372</v>
      </c>
      <c r="B374" s="6" t="s">
        <v>430</v>
      </c>
      <c r="C374" s="6" t="s">
        <v>40</v>
      </c>
      <c r="D374" s="6" t="s">
        <v>633</v>
      </c>
      <c r="E374" s="6" t="s">
        <v>1094</v>
      </c>
      <c r="F374" s="6" t="s">
        <v>430</v>
      </c>
      <c r="G374" s="6">
        <v>1131</v>
      </c>
      <c r="H374" s="5">
        <f t="shared" si="51"/>
        <v>13.572000000000001</v>
      </c>
      <c r="I374" s="13">
        <v>109</v>
      </c>
      <c r="J374" s="5">
        <f t="shared" si="52"/>
        <v>13.08</v>
      </c>
      <c r="K374" s="6">
        <v>26</v>
      </c>
      <c r="L374" s="5">
        <f t="shared" si="53"/>
        <v>5.2</v>
      </c>
      <c r="M374" s="5">
        <f t="shared" si="54"/>
        <v>31.852</v>
      </c>
      <c r="N374" s="17">
        <v>2</v>
      </c>
      <c r="O374" s="17">
        <v>2</v>
      </c>
      <c r="P374" s="6">
        <v>0</v>
      </c>
      <c r="Q374" s="17">
        <v>0</v>
      </c>
      <c r="R374" s="17">
        <f t="shared" si="60"/>
        <v>2</v>
      </c>
      <c r="S374" s="17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2</v>
      </c>
      <c r="Z374" s="6">
        <v>2</v>
      </c>
      <c r="AA374" s="17">
        <v>0</v>
      </c>
      <c r="AB374" s="6">
        <v>0</v>
      </c>
      <c r="AC374" s="6">
        <v>0</v>
      </c>
      <c r="AD374" s="17">
        <v>0</v>
      </c>
      <c r="AE374" s="6">
        <f t="shared" si="55"/>
        <v>4</v>
      </c>
      <c r="AF374" s="16">
        <v>24.98</v>
      </c>
      <c r="AG374" s="5">
        <f t="shared" si="59"/>
        <v>5.7454000000000001</v>
      </c>
      <c r="AH374" s="14" t="s">
        <v>1251</v>
      </c>
      <c r="AI374" s="5">
        <v>0</v>
      </c>
      <c r="AJ374" s="6">
        <v>55</v>
      </c>
      <c r="AK374" s="5">
        <f t="shared" si="56"/>
        <v>5.5</v>
      </c>
      <c r="AL374" s="5">
        <f t="shared" si="57"/>
        <v>11.2454</v>
      </c>
      <c r="AM374" s="5">
        <f t="shared" si="58"/>
        <v>47.097400000000007</v>
      </c>
    </row>
    <row r="375" spans="1:39" ht="12.75" x14ac:dyDescent="0.2">
      <c r="A375" s="12">
        <v>373</v>
      </c>
      <c r="B375" s="6" t="s">
        <v>430</v>
      </c>
      <c r="C375" s="6" t="s">
        <v>40</v>
      </c>
      <c r="D375" s="6" t="s">
        <v>634</v>
      </c>
      <c r="E375" s="6" t="s">
        <v>1243</v>
      </c>
      <c r="F375" s="6" t="s">
        <v>430</v>
      </c>
      <c r="G375" s="6">
        <v>1075</v>
      </c>
      <c r="H375" s="5">
        <f t="shared" si="51"/>
        <v>12.9</v>
      </c>
      <c r="I375" s="13">
        <v>102</v>
      </c>
      <c r="J375" s="5">
        <f t="shared" si="52"/>
        <v>12.24</v>
      </c>
      <c r="K375" s="6">
        <v>23</v>
      </c>
      <c r="L375" s="5">
        <f t="shared" si="53"/>
        <v>4.6000000000000005</v>
      </c>
      <c r="M375" s="5">
        <f t="shared" si="54"/>
        <v>29.740000000000002</v>
      </c>
      <c r="N375" s="17">
        <v>2</v>
      </c>
      <c r="O375" s="17">
        <v>2</v>
      </c>
      <c r="P375" s="6">
        <v>0</v>
      </c>
      <c r="Q375" s="17">
        <v>0</v>
      </c>
      <c r="R375" s="17">
        <f t="shared" si="60"/>
        <v>2</v>
      </c>
      <c r="S375" s="17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1</v>
      </c>
      <c r="Z375" s="6">
        <v>2</v>
      </c>
      <c r="AA375" s="17">
        <v>0</v>
      </c>
      <c r="AB375" s="6">
        <v>0</v>
      </c>
      <c r="AC375" s="6">
        <v>0</v>
      </c>
      <c r="AD375" s="17">
        <v>0</v>
      </c>
      <c r="AE375" s="6">
        <f t="shared" si="55"/>
        <v>4</v>
      </c>
      <c r="AF375" s="16">
        <v>20</v>
      </c>
      <c r="AG375" s="5">
        <f t="shared" si="59"/>
        <v>4.6000000000000005</v>
      </c>
      <c r="AH375" s="14" t="s">
        <v>1251</v>
      </c>
      <c r="AI375" s="5">
        <v>0</v>
      </c>
      <c r="AJ375" s="6">
        <v>38</v>
      </c>
      <c r="AK375" s="5">
        <f t="shared" si="56"/>
        <v>3.8000000000000003</v>
      </c>
      <c r="AL375" s="5">
        <f t="shared" si="57"/>
        <v>8.4</v>
      </c>
      <c r="AM375" s="5">
        <f t="shared" si="58"/>
        <v>42.14</v>
      </c>
    </row>
    <row r="376" spans="1:39" ht="12.75" x14ac:dyDescent="0.2">
      <c r="A376" s="12">
        <v>374</v>
      </c>
      <c r="B376" s="6" t="s">
        <v>430</v>
      </c>
      <c r="C376" s="6" t="s">
        <v>40</v>
      </c>
      <c r="D376" s="6" t="s">
        <v>635</v>
      </c>
      <c r="E376" s="6"/>
      <c r="F376" s="6" t="s">
        <v>636</v>
      </c>
      <c r="G376" s="6">
        <v>930</v>
      </c>
      <c r="H376" s="5">
        <f t="shared" si="51"/>
        <v>11.16</v>
      </c>
      <c r="I376" s="13">
        <v>97</v>
      </c>
      <c r="J376" s="5">
        <f t="shared" si="52"/>
        <v>11.639999999999999</v>
      </c>
      <c r="K376" s="6">
        <v>29</v>
      </c>
      <c r="L376" s="5">
        <f t="shared" si="53"/>
        <v>5.8000000000000007</v>
      </c>
      <c r="M376" s="5">
        <f t="shared" si="54"/>
        <v>28.599999999999998</v>
      </c>
      <c r="N376" s="17">
        <v>3</v>
      </c>
      <c r="O376" s="17">
        <v>4</v>
      </c>
      <c r="P376" s="6">
        <v>0</v>
      </c>
      <c r="Q376" s="17">
        <v>0</v>
      </c>
      <c r="R376" s="17">
        <f t="shared" si="60"/>
        <v>4</v>
      </c>
      <c r="S376" s="17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9</v>
      </c>
      <c r="Z376" s="6">
        <v>4</v>
      </c>
      <c r="AA376" s="17">
        <v>0</v>
      </c>
      <c r="AB376" s="6">
        <v>0</v>
      </c>
      <c r="AC376" s="6">
        <v>7</v>
      </c>
      <c r="AD376" s="17">
        <v>3</v>
      </c>
      <c r="AE376" s="6">
        <f t="shared" si="55"/>
        <v>18</v>
      </c>
      <c r="AF376" s="16">
        <v>10.25</v>
      </c>
      <c r="AG376" s="5">
        <f t="shared" si="59"/>
        <v>2.3574999999999999</v>
      </c>
      <c r="AH376" s="14" t="s">
        <v>1251</v>
      </c>
      <c r="AI376" s="5">
        <v>0</v>
      </c>
      <c r="AJ376" s="6">
        <v>18</v>
      </c>
      <c r="AK376" s="5">
        <f t="shared" si="56"/>
        <v>1.8</v>
      </c>
      <c r="AL376" s="5">
        <f t="shared" si="57"/>
        <v>4.1574999999999998</v>
      </c>
      <c r="AM376" s="5">
        <f t="shared" si="58"/>
        <v>50.757499999999993</v>
      </c>
    </row>
    <row r="377" spans="1:39" ht="12.75" x14ac:dyDescent="0.2">
      <c r="A377" s="12">
        <v>375</v>
      </c>
      <c r="B377" s="6" t="s">
        <v>430</v>
      </c>
      <c r="C377" s="6" t="s">
        <v>40</v>
      </c>
      <c r="D377" s="6" t="s">
        <v>637</v>
      </c>
      <c r="E377" s="6" t="s">
        <v>934</v>
      </c>
      <c r="F377" s="6" t="s">
        <v>430</v>
      </c>
      <c r="G377" s="6">
        <v>1195</v>
      </c>
      <c r="H377" s="5">
        <f t="shared" si="51"/>
        <v>14.34</v>
      </c>
      <c r="I377" s="13">
        <v>121</v>
      </c>
      <c r="J377" s="5">
        <f t="shared" si="52"/>
        <v>14.52</v>
      </c>
      <c r="K377" s="6">
        <v>28</v>
      </c>
      <c r="L377" s="5">
        <f t="shared" si="53"/>
        <v>5.6000000000000005</v>
      </c>
      <c r="M377" s="5">
        <f t="shared" si="54"/>
        <v>34.46</v>
      </c>
      <c r="N377" s="17">
        <v>3</v>
      </c>
      <c r="O377" s="17">
        <v>4</v>
      </c>
      <c r="P377" s="6">
        <v>0</v>
      </c>
      <c r="Q377" s="17">
        <v>0</v>
      </c>
      <c r="R377" s="17">
        <f t="shared" si="60"/>
        <v>4</v>
      </c>
      <c r="S377" s="17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3</v>
      </c>
      <c r="Z377" s="6">
        <v>2</v>
      </c>
      <c r="AA377" s="17">
        <v>0</v>
      </c>
      <c r="AB377" s="6">
        <v>0</v>
      </c>
      <c r="AC377" s="6">
        <v>0</v>
      </c>
      <c r="AD377" s="17">
        <v>0</v>
      </c>
      <c r="AE377" s="6">
        <f t="shared" si="55"/>
        <v>6</v>
      </c>
      <c r="AF377" s="16">
        <v>35.46</v>
      </c>
      <c r="AG377" s="5">
        <f t="shared" si="59"/>
        <v>7</v>
      </c>
      <c r="AH377" s="14" t="s">
        <v>1251</v>
      </c>
      <c r="AI377" s="5">
        <v>0</v>
      </c>
      <c r="AJ377" s="6">
        <v>41</v>
      </c>
      <c r="AK377" s="5">
        <f t="shared" si="56"/>
        <v>4.1000000000000005</v>
      </c>
      <c r="AL377" s="5">
        <f t="shared" si="57"/>
        <v>11.100000000000001</v>
      </c>
      <c r="AM377" s="5">
        <f t="shared" si="58"/>
        <v>51.56</v>
      </c>
    </row>
    <row r="378" spans="1:39" ht="12.75" x14ac:dyDescent="0.2">
      <c r="A378" s="12">
        <v>376</v>
      </c>
      <c r="B378" s="6" t="s">
        <v>430</v>
      </c>
      <c r="C378" s="6" t="s">
        <v>40</v>
      </c>
      <c r="D378" s="6" t="s">
        <v>638</v>
      </c>
      <c r="E378" s="6" t="s">
        <v>1095</v>
      </c>
      <c r="F378" s="6" t="s">
        <v>430</v>
      </c>
      <c r="G378" s="6">
        <v>952</v>
      </c>
      <c r="H378" s="5">
        <f t="shared" si="51"/>
        <v>11.423999999999999</v>
      </c>
      <c r="I378" s="13">
        <v>99</v>
      </c>
      <c r="J378" s="5">
        <f t="shared" si="52"/>
        <v>11.879999999999999</v>
      </c>
      <c r="K378" s="6">
        <v>26</v>
      </c>
      <c r="L378" s="5">
        <f t="shared" si="53"/>
        <v>5.2</v>
      </c>
      <c r="M378" s="5">
        <f t="shared" si="54"/>
        <v>28.503999999999998</v>
      </c>
      <c r="N378" s="17">
        <v>3</v>
      </c>
      <c r="O378" s="17">
        <v>4</v>
      </c>
      <c r="P378" s="6">
        <v>0</v>
      </c>
      <c r="Q378" s="17">
        <v>0</v>
      </c>
      <c r="R378" s="17">
        <f t="shared" si="60"/>
        <v>4</v>
      </c>
      <c r="S378" s="17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6</v>
      </c>
      <c r="Z378" s="6">
        <v>3</v>
      </c>
      <c r="AA378" s="17">
        <v>0</v>
      </c>
      <c r="AB378" s="6">
        <v>0</v>
      </c>
      <c r="AC378" s="6">
        <v>0</v>
      </c>
      <c r="AD378" s="17">
        <v>0</v>
      </c>
      <c r="AE378" s="6">
        <f t="shared" si="55"/>
        <v>7</v>
      </c>
      <c r="AF378" s="16">
        <v>14.58</v>
      </c>
      <c r="AG378" s="5">
        <f t="shared" si="59"/>
        <v>3.3534000000000002</v>
      </c>
      <c r="AH378" s="14" t="s">
        <v>1251</v>
      </c>
      <c r="AI378" s="5">
        <v>0</v>
      </c>
      <c r="AJ378" s="6">
        <v>27</v>
      </c>
      <c r="AK378" s="5">
        <f t="shared" si="56"/>
        <v>2.7</v>
      </c>
      <c r="AL378" s="5">
        <f t="shared" si="57"/>
        <v>6.0533999999999999</v>
      </c>
      <c r="AM378" s="5">
        <f t="shared" si="58"/>
        <v>41.557400000000001</v>
      </c>
    </row>
    <row r="379" spans="1:39" ht="12.75" x14ac:dyDescent="0.2">
      <c r="A379" s="12">
        <v>377</v>
      </c>
      <c r="B379" s="6" t="s">
        <v>430</v>
      </c>
      <c r="C379" s="6" t="s">
        <v>40</v>
      </c>
      <c r="D379" s="6" t="s">
        <v>639</v>
      </c>
      <c r="E379" s="6" t="s">
        <v>1096</v>
      </c>
      <c r="F379" s="6" t="s">
        <v>430</v>
      </c>
      <c r="G379" s="6">
        <v>1126</v>
      </c>
      <c r="H379" s="5">
        <f t="shared" si="51"/>
        <v>13.512</v>
      </c>
      <c r="I379" s="13">
        <v>94</v>
      </c>
      <c r="J379" s="5">
        <f t="shared" si="52"/>
        <v>11.28</v>
      </c>
      <c r="K379" s="6">
        <v>27</v>
      </c>
      <c r="L379" s="5">
        <f t="shared" si="53"/>
        <v>5.4</v>
      </c>
      <c r="M379" s="5">
        <f t="shared" si="54"/>
        <v>30.192</v>
      </c>
      <c r="N379" s="17">
        <v>3</v>
      </c>
      <c r="O379" s="17">
        <v>4</v>
      </c>
      <c r="P379" s="6">
        <v>0</v>
      </c>
      <c r="Q379" s="17">
        <v>0</v>
      </c>
      <c r="R379" s="17">
        <f t="shared" si="60"/>
        <v>4</v>
      </c>
      <c r="S379" s="17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3</v>
      </c>
      <c r="Z379" s="6">
        <v>2</v>
      </c>
      <c r="AA379" s="17">
        <v>0</v>
      </c>
      <c r="AB379" s="6">
        <v>0</v>
      </c>
      <c r="AC379" s="6">
        <v>0</v>
      </c>
      <c r="AD379" s="17">
        <v>0</v>
      </c>
      <c r="AE379" s="6">
        <f t="shared" si="55"/>
        <v>6</v>
      </c>
      <c r="AF379" s="16">
        <v>9.18</v>
      </c>
      <c r="AG379" s="5">
        <f t="shared" si="59"/>
        <v>2.1114000000000002</v>
      </c>
      <c r="AH379" s="14" t="s">
        <v>1251</v>
      </c>
      <c r="AI379" s="5">
        <v>0</v>
      </c>
      <c r="AJ379" s="6">
        <v>22</v>
      </c>
      <c r="AK379" s="5">
        <f t="shared" si="56"/>
        <v>2.2000000000000002</v>
      </c>
      <c r="AL379" s="5">
        <f t="shared" si="57"/>
        <v>4.3114000000000008</v>
      </c>
      <c r="AM379" s="5">
        <f t="shared" si="58"/>
        <v>40.503399999999999</v>
      </c>
    </row>
    <row r="380" spans="1:39" ht="12.75" x14ac:dyDescent="0.2">
      <c r="A380" s="12">
        <v>378</v>
      </c>
      <c r="B380" s="6" t="s">
        <v>430</v>
      </c>
      <c r="C380" s="6" t="s">
        <v>40</v>
      </c>
      <c r="D380" s="6" t="s">
        <v>640</v>
      </c>
      <c r="E380" s="6" t="s">
        <v>1097</v>
      </c>
      <c r="F380" s="6" t="s">
        <v>430</v>
      </c>
      <c r="G380" s="6">
        <v>804</v>
      </c>
      <c r="H380" s="5">
        <f t="shared" si="51"/>
        <v>9.6479999999999997</v>
      </c>
      <c r="I380" s="13">
        <v>89</v>
      </c>
      <c r="J380" s="5">
        <f t="shared" si="52"/>
        <v>10.68</v>
      </c>
      <c r="K380" s="6">
        <v>21</v>
      </c>
      <c r="L380" s="5">
        <f t="shared" si="53"/>
        <v>4.2</v>
      </c>
      <c r="M380" s="5">
        <f t="shared" si="54"/>
        <v>24.527999999999999</v>
      </c>
      <c r="N380" s="17">
        <v>3</v>
      </c>
      <c r="O380" s="17">
        <v>4</v>
      </c>
      <c r="P380" s="6">
        <v>0</v>
      </c>
      <c r="Q380" s="17">
        <v>0</v>
      </c>
      <c r="R380" s="17">
        <f t="shared" si="60"/>
        <v>4</v>
      </c>
      <c r="S380" s="17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2</v>
      </c>
      <c r="Z380" s="6">
        <v>2</v>
      </c>
      <c r="AA380" s="17">
        <v>0</v>
      </c>
      <c r="AB380" s="6">
        <v>0</v>
      </c>
      <c r="AC380" s="6">
        <v>0</v>
      </c>
      <c r="AD380" s="17">
        <v>0</v>
      </c>
      <c r="AE380" s="6">
        <f t="shared" si="55"/>
        <v>6</v>
      </c>
      <c r="AF380" s="16">
        <v>40</v>
      </c>
      <c r="AG380" s="5">
        <f t="shared" si="59"/>
        <v>7</v>
      </c>
      <c r="AH380" s="14" t="s">
        <v>1251</v>
      </c>
      <c r="AI380" s="5">
        <v>0</v>
      </c>
      <c r="AJ380" s="6">
        <v>19</v>
      </c>
      <c r="AK380" s="5">
        <f t="shared" si="56"/>
        <v>1.9000000000000001</v>
      </c>
      <c r="AL380" s="5">
        <f t="shared" si="57"/>
        <v>8.9</v>
      </c>
      <c r="AM380" s="5">
        <f t="shared" si="58"/>
        <v>39.427999999999997</v>
      </c>
    </row>
    <row r="381" spans="1:39" ht="12.75" x14ac:dyDescent="0.2">
      <c r="A381" s="12">
        <v>379</v>
      </c>
      <c r="B381" s="6" t="s">
        <v>430</v>
      </c>
      <c r="C381" s="6" t="s">
        <v>40</v>
      </c>
      <c r="D381" s="6" t="s">
        <v>641</v>
      </c>
      <c r="E381" s="6" t="s">
        <v>1098</v>
      </c>
      <c r="F381" s="6" t="s">
        <v>563</v>
      </c>
      <c r="G381" s="6">
        <v>967</v>
      </c>
      <c r="H381" s="5">
        <f t="shared" si="51"/>
        <v>11.604000000000001</v>
      </c>
      <c r="I381" s="13">
        <v>97</v>
      </c>
      <c r="J381" s="5">
        <f t="shared" si="52"/>
        <v>11.639999999999999</v>
      </c>
      <c r="K381" s="6">
        <v>28</v>
      </c>
      <c r="L381" s="5">
        <f t="shared" si="53"/>
        <v>5.6000000000000005</v>
      </c>
      <c r="M381" s="5">
        <f t="shared" si="54"/>
        <v>28.844000000000001</v>
      </c>
      <c r="N381" s="17">
        <v>3</v>
      </c>
      <c r="O381" s="17">
        <v>4</v>
      </c>
      <c r="P381" s="6">
        <v>0</v>
      </c>
      <c r="Q381" s="17">
        <v>0</v>
      </c>
      <c r="R381" s="17">
        <f t="shared" si="60"/>
        <v>4</v>
      </c>
      <c r="S381" s="17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3</v>
      </c>
      <c r="Z381" s="6">
        <v>2</v>
      </c>
      <c r="AA381" s="17">
        <v>0</v>
      </c>
      <c r="AB381" s="6">
        <v>0</v>
      </c>
      <c r="AC381" s="6">
        <v>0</v>
      </c>
      <c r="AD381" s="17">
        <v>0</v>
      </c>
      <c r="AE381" s="6">
        <f t="shared" si="55"/>
        <v>6</v>
      </c>
      <c r="AF381" s="16">
        <v>9.34</v>
      </c>
      <c r="AG381" s="5">
        <f t="shared" si="59"/>
        <v>2.1482000000000001</v>
      </c>
      <c r="AH381" s="14" t="s">
        <v>1251</v>
      </c>
      <c r="AI381" s="5">
        <v>0</v>
      </c>
      <c r="AJ381" s="6">
        <v>32</v>
      </c>
      <c r="AK381" s="5">
        <f t="shared" si="56"/>
        <v>3.2</v>
      </c>
      <c r="AL381" s="5">
        <f t="shared" si="57"/>
        <v>5.3482000000000003</v>
      </c>
      <c r="AM381" s="5">
        <f t="shared" si="58"/>
        <v>40.1922</v>
      </c>
    </row>
    <row r="382" spans="1:39" x14ac:dyDescent="0.2">
      <c r="A382" s="12">
        <v>380</v>
      </c>
      <c r="B382" s="6" t="s">
        <v>430</v>
      </c>
      <c r="C382" s="6" t="s">
        <v>40</v>
      </c>
      <c r="D382" s="6" t="s">
        <v>642</v>
      </c>
      <c r="E382" s="6"/>
      <c r="F382" s="6" t="s">
        <v>643</v>
      </c>
      <c r="G382" s="6">
        <v>768</v>
      </c>
      <c r="H382" s="5">
        <f t="shared" si="51"/>
        <v>9.2160000000000011</v>
      </c>
      <c r="I382" s="13">
        <v>67</v>
      </c>
      <c r="J382" s="5">
        <f t="shared" si="52"/>
        <v>8.0399999999999991</v>
      </c>
      <c r="K382" s="6">
        <v>20</v>
      </c>
      <c r="L382" s="5">
        <f t="shared" si="53"/>
        <v>4</v>
      </c>
      <c r="M382" s="5">
        <f t="shared" si="54"/>
        <v>21.256</v>
      </c>
      <c r="N382" s="17">
        <v>3</v>
      </c>
      <c r="O382" s="17">
        <v>4</v>
      </c>
      <c r="P382" s="6">
        <v>0</v>
      </c>
      <c r="Q382" s="17">
        <v>0</v>
      </c>
      <c r="R382" s="17">
        <f t="shared" si="60"/>
        <v>4</v>
      </c>
      <c r="S382" s="17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2</v>
      </c>
      <c r="Z382" s="6">
        <v>2</v>
      </c>
      <c r="AA382" s="17">
        <v>0</v>
      </c>
      <c r="AB382" s="6">
        <v>0</v>
      </c>
      <c r="AC382" s="6">
        <v>0</v>
      </c>
      <c r="AD382" s="17">
        <v>0</v>
      </c>
      <c r="AE382" s="6">
        <f t="shared" si="55"/>
        <v>6</v>
      </c>
      <c r="AF382" s="14" t="s">
        <v>1251</v>
      </c>
      <c r="AG382" s="5">
        <v>0</v>
      </c>
      <c r="AH382" s="14" t="s">
        <v>1251</v>
      </c>
      <c r="AI382" s="5">
        <v>0</v>
      </c>
      <c r="AJ382" s="6">
        <v>14</v>
      </c>
      <c r="AK382" s="5">
        <f t="shared" si="56"/>
        <v>1.4000000000000001</v>
      </c>
      <c r="AL382" s="5">
        <f t="shared" si="57"/>
        <v>1.4000000000000001</v>
      </c>
      <c r="AM382" s="5">
        <f t="shared" si="58"/>
        <v>28.655999999999999</v>
      </c>
    </row>
    <row r="383" spans="1:39" ht="12.75" x14ac:dyDescent="0.2">
      <c r="A383" s="12">
        <v>381</v>
      </c>
      <c r="B383" s="6" t="s">
        <v>430</v>
      </c>
      <c r="C383" s="6" t="s">
        <v>40</v>
      </c>
      <c r="D383" s="6" t="s">
        <v>644</v>
      </c>
      <c r="E383" s="6" t="s">
        <v>1099</v>
      </c>
      <c r="F383" s="6" t="s">
        <v>563</v>
      </c>
      <c r="G383" s="6">
        <v>953</v>
      </c>
      <c r="H383" s="5">
        <f t="shared" si="51"/>
        <v>11.436</v>
      </c>
      <c r="I383" s="13">
        <v>86</v>
      </c>
      <c r="J383" s="5">
        <f t="shared" si="52"/>
        <v>10.32</v>
      </c>
      <c r="K383" s="6">
        <v>24</v>
      </c>
      <c r="L383" s="5">
        <f t="shared" si="53"/>
        <v>4.8000000000000007</v>
      </c>
      <c r="M383" s="5">
        <f t="shared" si="54"/>
        <v>26.556000000000001</v>
      </c>
      <c r="N383" s="17">
        <v>3</v>
      </c>
      <c r="O383" s="17">
        <v>4</v>
      </c>
      <c r="P383" s="6">
        <v>0</v>
      </c>
      <c r="Q383" s="17">
        <v>0</v>
      </c>
      <c r="R383" s="17">
        <f t="shared" si="60"/>
        <v>4</v>
      </c>
      <c r="S383" s="17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3</v>
      </c>
      <c r="Z383" s="6">
        <v>2</v>
      </c>
      <c r="AA383" s="17">
        <v>0</v>
      </c>
      <c r="AB383" s="6">
        <v>0</v>
      </c>
      <c r="AC383" s="6">
        <v>0</v>
      </c>
      <c r="AD383" s="17">
        <v>0</v>
      </c>
      <c r="AE383" s="6">
        <f t="shared" si="55"/>
        <v>6</v>
      </c>
      <c r="AF383" s="16">
        <v>10.050000000000001</v>
      </c>
      <c r="AG383" s="5">
        <f t="shared" si="59"/>
        <v>2.3115000000000001</v>
      </c>
      <c r="AH383" s="14" t="s">
        <v>1251</v>
      </c>
      <c r="AI383" s="5">
        <v>0</v>
      </c>
      <c r="AJ383" s="6">
        <v>25</v>
      </c>
      <c r="AK383" s="5">
        <f t="shared" si="56"/>
        <v>2.5</v>
      </c>
      <c r="AL383" s="5">
        <f t="shared" si="57"/>
        <v>4.8115000000000006</v>
      </c>
      <c r="AM383" s="5">
        <f t="shared" si="58"/>
        <v>37.3675</v>
      </c>
    </row>
    <row r="384" spans="1:39" ht="12.75" x14ac:dyDescent="0.2">
      <c r="A384" s="12">
        <v>382</v>
      </c>
      <c r="B384" s="6" t="s">
        <v>430</v>
      </c>
      <c r="C384" s="6" t="s">
        <v>40</v>
      </c>
      <c r="D384" s="6" t="s">
        <v>645</v>
      </c>
      <c r="E384" s="6" t="s">
        <v>1100</v>
      </c>
      <c r="F384" s="6" t="s">
        <v>563</v>
      </c>
      <c r="G384" s="6">
        <v>733</v>
      </c>
      <c r="H384" s="5">
        <f t="shared" si="51"/>
        <v>8.7959999999999994</v>
      </c>
      <c r="I384" s="13">
        <v>72</v>
      </c>
      <c r="J384" s="5">
        <f t="shared" si="52"/>
        <v>8.64</v>
      </c>
      <c r="K384" s="6">
        <v>24</v>
      </c>
      <c r="L384" s="5">
        <f t="shared" si="53"/>
        <v>4.8000000000000007</v>
      </c>
      <c r="M384" s="5">
        <f t="shared" si="54"/>
        <v>22.236000000000001</v>
      </c>
      <c r="N384" s="17">
        <v>3</v>
      </c>
      <c r="O384" s="17">
        <v>4</v>
      </c>
      <c r="P384" s="6">
        <v>0</v>
      </c>
      <c r="Q384" s="17">
        <v>0</v>
      </c>
      <c r="R384" s="17">
        <f t="shared" si="60"/>
        <v>4</v>
      </c>
      <c r="S384" s="17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4</v>
      </c>
      <c r="Z384" s="6">
        <v>3</v>
      </c>
      <c r="AA384" s="17">
        <v>0</v>
      </c>
      <c r="AB384" s="6">
        <v>0</v>
      </c>
      <c r="AC384" s="6">
        <v>0</v>
      </c>
      <c r="AD384" s="17">
        <v>0</v>
      </c>
      <c r="AE384" s="6">
        <f t="shared" si="55"/>
        <v>7</v>
      </c>
      <c r="AF384" s="16">
        <v>18.260000000000002</v>
      </c>
      <c r="AG384" s="5">
        <f t="shared" si="59"/>
        <v>4.1998000000000006</v>
      </c>
      <c r="AH384" s="14" t="s">
        <v>1251</v>
      </c>
      <c r="AI384" s="5">
        <v>0</v>
      </c>
      <c r="AJ384" s="6">
        <v>13</v>
      </c>
      <c r="AK384" s="5">
        <f t="shared" si="56"/>
        <v>1.3</v>
      </c>
      <c r="AL384" s="5">
        <f t="shared" si="57"/>
        <v>5.4998000000000005</v>
      </c>
      <c r="AM384" s="5">
        <f t="shared" si="58"/>
        <v>34.735799999999998</v>
      </c>
    </row>
    <row r="385" spans="1:39" ht="12.75" x14ac:dyDescent="0.2">
      <c r="A385" s="12">
        <v>383</v>
      </c>
      <c r="B385" s="6" t="s">
        <v>430</v>
      </c>
      <c r="C385" s="6" t="s">
        <v>40</v>
      </c>
      <c r="D385" s="6" t="s">
        <v>646</v>
      </c>
      <c r="E385" s="6" t="s">
        <v>1101</v>
      </c>
      <c r="F385" s="6" t="s">
        <v>563</v>
      </c>
      <c r="G385" s="6">
        <v>995</v>
      </c>
      <c r="H385" s="5">
        <f t="shared" si="51"/>
        <v>11.94</v>
      </c>
      <c r="I385" s="13">
        <v>92</v>
      </c>
      <c r="J385" s="5">
        <f t="shared" si="52"/>
        <v>11.04</v>
      </c>
      <c r="K385" s="6">
        <v>25</v>
      </c>
      <c r="L385" s="5">
        <f t="shared" si="53"/>
        <v>5</v>
      </c>
      <c r="M385" s="5">
        <f t="shared" si="54"/>
        <v>27.979999999999997</v>
      </c>
      <c r="N385" s="17">
        <v>3</v>
      </c>
      <c r="O385" s="17">
        <v>4</v>
      </c>
      <c r="P385" s="6">
        <v>0</v>
      </c>
      <c r="Q385" s="17">
        <v>0</v>
      </c>
      <c r="R385" s="17">
        <f t="shared" si="60"/>
        <v>4</v>
      </c>
      <c r="S385" s="17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2</v>
      </c>
      <c r="Z385" s="6">
        <v>2</v>
      </c>
      <c r="AA385" s="17">
        <v>0</v>
      </c>
      <c r="AB385" s="6">
        <v>0</v>
      </c>
      <c r="AC385" s="6">
        <v>0</v>
      </c>
      <c r="AD385" s="17">
        <v>0</v>
      </c>
      <c r="AE385" s="6">
        <f t="shared" si="55"/>
        <v>6</v>
      </c>
      <c r="AF385" s="16">
        <v>21.96</v>
      </c>
      <c r="AG385" s="5">
        <f t="shared" si="59"/>
        <v>5.0508000000000006</v>
      </c>
      <c r="AH385" s="14" t="s">
        <v>1251</v>
      </c>
      <c r="AI385" s="5">
        <v>0</v>
      </c>
      <c r="AJ385" s="6">
        <v>20</v>
      </c>
      <c r="AK385" s="5">
        <f t="shared" si="56"/>
        <v>2</v>
      </c>
      <c r="AL385" s="5">
        <f t="shared" si="57"/>
        <v>7.0508000000000006</v>
      </c>
      <c r="AM385" s="5">
        <f t="shared" si="58"/>
        <v>41.030799999999999</v>
      </c>
    </row>
    <row r="386" spans="1:39" x14ac:dyDescent="0.2">
      <c r="A386" s="12">
        <v>384</v>
      </c>
      <c r="B386" s="6" t="s">
        <v>430</v>
      </c>
      <c r="C386" s="6" t="s">
        <v>40</v>
      </c>
      <c r="D386" s="6" t="s">
        <v>647</v>
      </c>
      <c r="E386" s="6"/>
      <c r="F386" s="6" t="s">
        <v>648</v>
      </c>
      <c r="G386" s="6">
        <v>1387</v>
      </c>
      <c r="H386" s="5">
        <f t="shared" si="51"/>
        <v>16.644000000000002</v>
      </c>
      <c r="I386" s="13">
        <v>124</v>
      </c>
      <c r="J386" s="5">
        <f t="shared" si="52"/>
        <v>14.879999999999999</v>
      </c>
      <c r="K386" s="6">
        <v>31</v>
      </c>
      <c r="L386" s="5">
        <f t="shared" si="53"/>
        <v>6.2</v>
      </c>
      <c r="M386" s="5">
        <f t="shared" si="54"/>
        <v>37.724000000000004</v>
      </c>
      <c r="N386" s="17">
        <v>3</v>
      </c>
      <c r="O386" s="17">
        <v>4</v>
      </c>
      <c r="P386" s="6">
        <v>0</v>
      </c>
      <c r="Q386" s="17">
        <v>0</v>
      </c>
      <c r="R386" s="17">
        <f t="shared" si="60"/>
        <v>4</v>
      </c>
      <c r="S386" s="17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6</v>
      </c>
      <c r="Z386" s="6">
        <v>3</v>
      </c>
      <c r="AA386" s="17">
        <v>0</v>
      </c>
      <c r="AB386" s="6">
        <v>0</v>
      </c>
      <c r="AC386" s="6">
        <v>0</v>
      </c>
      <c r="AD386" s="17">
        <v>0</v>
      </c>
      <c r="AE386" s="6">
        <f t="shared" si="55"/>
        <v>7</v>
      </c>
      <c r="AF386" s="14" t="s">
        <v>1251</v>
      </c>
      <c r="AG386" s="5">
        <v>0</v>
      </c>
      <c r="AH386" s="14" t="s">
        <v>1251</v>
      </c>
      <c r="AI386" s="5">
        <v>0</v>
      </c>
      <c r="AJ386" s="6">
        <v>23</v>
      </c>
      <c r="AK386" s="5">
        <f t="shared" si="56"/>
        <v>2.3000000000000003</v>
      </c>
      <c r="AL386" s="5">
        <f t="shared" si="57"/>
        <v>2.3000000000000003</v>
      </c>
      <c r="AM386" s="5">
        <f t="shared" si="58"/>
        <v>47.024000000000001</v>
      </c>
    </row>
    <row r="387" spans="1:39" x14ac:dyDescent="0.2">
      <c r="A387" s="12">
        <v>385</v>
      </c>
      <c r="B387" s="6" t="s">
        <v>430</v>
      </c>
      <c r="C387" s="6" t="s">
        <v>40</v>
      </c>
      <c r="D387" s="6" t="s">
        <v>649</v>
      </c>
      <c r="E387" s="6"/>
      <c r="F387" s="6" t="s">
        <v>650</v>
      </c>
      <c r="G387" s="6">
        <v>1204</v>
      </c>
      <c r="H387" s="5">
        <f t="shared" ref="H387:H450" si="61">IF(G387*0.012&lt;=21,G387*0.012,21)</f>
        <v>14.448</v>
      </c>
      <c r="I387" s="13">
        <v>96</v>
      </c>
      <c r="J387" s="5">
        <f t="shared" ref="J387:J450" si="62">IF(I387*0.12&lt;=20,I387*0.12,20)</f>
        <v>11.52</v>
      </c>
      <c r="K387" s="6">
        <v>26</v>
      </c>
      <c r="L387" s="5">
        <f t="shared" ref="L387:L450" si="63">IF(K387*0.2&lt;=9,K387*0.2,9)</f>
        <v>5.2</v>
      </c>
      <c r="M387" s="5">
        <f t="shared" ref="M387:M450" si="64">H387+J387+L387</f>
        <v>31.167999999999999</v>
      </c>
      <c r="N387" s="17">
        <v>3</v>
      </c>
      <c r="O387" s="17">
        <v>4</v>
      </c>
      <c r="P387" s="6">
        <v>0</v>
      </c>
      <c r="Q387" s="17">
        <v>0</v>
      </c>
      <c r="R387" s="17">
        <f t="shared" si="60"/>
        <v>4</v>
      </c>
      <c r="S387" s="17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4</v>
      </c>
      <c r="Z387" s="6">
        <v>3</v>
      </c>
      <c r="AA387" s="17">
        <v>0</v>
      </c>
      <c r="AB387" s="6">
        <v>0</v>
      </c>
      <c r="AC387" s="6">
        <v>0</v>
      </c>
      <c r="AD387" s="17">
        <v>0</v>
      </c>
      <c r="AE387" s="6">
        <f t="shared" ref="AE387:AE450" si="65">R387+S387+T387+U387+V387+X387+Z387+AA387+AB387+AC387+AD387</f>
        <v>7</v>
      </c>
      <c r="AF387" s="14" t="s">
        <v>1251</v>
      </c>
      <c r="AG387" s="5">
        <v>0</v>
      </c>
      <c r="AH387" s="14" t="s">
        <v>1251</v>
      </c>
      <c r="AI387" s="5">
        <v>0</v>
      </c>
      <c r="AJ387" s="6">
        <v>14</v>
      </c>
      <c r="AK387" s="5">
        <f t="shared" ref="AK387:AK450" si="66">IF(AJ387*0.1&lt;=6,AJ387*0.1,6)</f>
        <v>1.4000000000000001</v>
      </c>
      <c r="AL387" s="5">
        <f t="shared" ref="AL387:AL450" si="67">AG387+AI387+AK387</f>
        <v>1.4000000000000001</v>
      </c>
      <c r="AM387" s="5">
        <f t="shared" ref="AM387:AM450" si="68">M387+AE387+AL387</f>
        <v>39.567999999999998</v>
      </c>
    </row>
    <row r="388" spans="1:39" x14ac:dyDescent="0.2">
      <c r="A388" s="12">
        <v>386</v>
      </c>
      <c r="B388" s="6" t="s">
        <v>430</v>
      </c>
      <c r="C388" s="6" t="s">
        <v>40</v>
      </c>
      <c r="D388" s="6" t="s">
        <v>651</v>
      </c>
      <c r="E388" s="6"/>
      <c r="F388" s="6" t="s">
        <v>611</v>
      </c>
      <c r="G388" s="6">
        <v>1350</v>
      </c>
      <c r="H388" s="5">
        <f t="shared" si="61"/>
        <v>16.2</v>
      </c>
      <c r="I388" s="13">
        <v>117</v>
      </c>
      <c r="J388" s="5">
        <f t="shared" si="62"/>
        <v>14.04</v>
      </c>
      <c r="K388" s="6">
        <v>30</v>
      </c>
      <c r="L388" s="5">
        <f t="shared" si="63"/>
        <v>6</v>
      </c>
      <c r="M388" s="5">
        <f t="shared" si="64"/>
        <v>36.239999999999995</v>
      </c>
      <c r="N388" s="17">
        <v>3</v>
      </c>
      <c r="O388" s="17">
        <v>4</v>
      </c>
      <c r="P388" s="6">
        <v>0</v>
      </c>
      <c r="Q388" s="17">
        <v>0</v>
      </c>
      <c r="R388" s="17">
        <f t="shared" si="60"/>
        <v>4</v>
      </c>
      <c r="S388" s="17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5</v>
      </c>
      <c r="Z388" s="6">
        <v>3</v>
      </c>
      <c r="AA388" s="17">
        <v>0</v>
      </c>
      <c r="AB388" s="6">
        <v>0</v>
      </c>
      <c r="AC388" s="6">
        <v>0</v>
      </c>
      <c r="AD388" s="17">
        <v>0</v>
      </c>
      <c r="AE388" s="6">
        <f t="shared" si="65"/>
        <v>7</v>
      </c>
      <c r="AF388" s="14" t="s">
        <v>1251</v>
      </c>
      <c r="AG388" s="5">
        <v>0</v>
      </c>
      <c r="AH388" s="14" t="s">
        <v>1251</v>
      </c>
      <c r="AI388" s="5">
        <v>0</v>
      </c>
      <c r="AJ388" s="6">
        <v>28</v>
      </c>
      <c r="AK388" s="5">
        <f t="shared" si="66"/>
        <v>2.8000000000000003</v>
      </c>
      <c r="AL388" s="5">
        <f t="shared" si="67"/>
        <v>2.8000000000000003</v>
      </c>
      <c r="AM388" s="5">
        <f t="shared" si="68"/>
        <v>46.039999999999992</v>
      </c>
    </row>
    <row r="389" spans="1:39" x14ac:dyDescent="0.2">
      <c r="A389" s="12">
        <v>387</v>
      </c>
      <c r="B389" s="6" t="s">
        <v>430</v>
      </c>
      <c r="C389" s="6" t="s">
        <v>40</v>
      </c>
      <c r="D389" s="6" t="s">
        <v>652</v>
      </c>
      <c r="E389" s="6"/>
      <c r="F389" s="6" t="s">
        <v>653</v>
      </c>
      <c r="G389" s="6">
        <v>1040</v>
      </c>
      <c r="H389" s="5">
        <f t="shared" si="61"/>
        <v>12.48</v>
      </c>
      <c r="I389" s="13">
        <v>94</v>
      </c>
      <c r="J389" s="5">
        <f t="shared" si="62"/>
        <v>11.28</v>
      </c>
      <c r="K389" s="6">
        <v>26</v>
      </c>
      <c r="L389" s="5">
        <f t="shared" si="63"/>
        <v>5.2</v>
      </c>
      <c r="M389" s="5">
        <f t="shared" si="64"/>
        <v>28.959999999999997</v>
      </c>
      <c r="N389" s="17">
        <v>3</v>
      </c>
      <c r="O389" s="17">
        <v>4</v>
      </c>
      <c r="P389" s="6">
        <v>0</v>
      </c>
      <c r="Q389" s="17">
        <v>0</v>
      </c>
      <c r="R389" s="17">
        <f t="shared" si="60"/>
        <v>4</v>
      </c>
      <c r="S389" s="17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9</v>
      </c>
      <c r="Z389" s="6">
        <v>4</v>
      </c>
      <c r="AA389" s="17">
        <v>0</v>
      </c>
      <c r="AB389" s="6">
        <v>0</v>
      </c>
      <c r="AC389" s="6">
        <v>0</v>
      </c>
      <c r="AD389" s="17">
        <v>3</v>
      </c>
      <c r="AE389" s="6">
        <f t="shared" si="65"/>
        <v>11</v>
      </c>
      <c r="AF389" s="14" t="s">
        <v>1251</v>
      </c>
      <c r="AG389" s="5">
        <v>0</v>
      </c>
      <c r="AH389" s="14" t="s">
        <v>1251</v>
      </c>
      <c r="AI389" s="5">
        <v>0</v>
      </c>
      <c r="AJ389" s="6">
        <v>26</v>
      </c>
      <c r="AK389" s="5">
        <f t="shared" si="66"/>
        <v>2.6</v>
      </c>
      <c r="AL389" s="5">
        <f t="shared" si="67"/>
        <v>2.6</v>
      </c>
      <c r="AM389" s="5">
        <f t="shared" si="68"/>
        <v>42.559999999999995</v>
      </c>
    </row>
    <row r="390" spans="1:39" x14ac:dyDescent="0.2">
      <c r="A390" s="12">
        <v>388</v>
      </c>
      <c r="B390" s="6" t="s">
        <v>430</v>
      </c>
      <c r="C390" s="6" t="s">
        <v>40</v>
      </c>
      <c r="D390" s="6" t="s">
        <v>654</v>
      </c>
      <c r="E390" s="6"/>
      <c r="F390" s="6" t="s">
        <v>655</v>
      </c>
      <c r="G390" s="6">
        <v>1275</v>
      </c>
      <c r="H390" s="5">
        <f t="shared" si="61"/>
        <v>15.3</v>
      </c>
      <c r="I390" s="13">
        <v>132</v>
      </c>
      <c r="J390" s="5">
        <f t="shared" si="62"/>
        <v>15.84</v>
      </c>
      <c r="K390" s="6">
        <v>35</v>
      </c>
      <c r="L390" s="5">
        <f t="shared" si="63"/>
        <v>7</v>
      </c>
      <c r="M390" s="5">
        <f t="shared" si="64"/>
        <v>38.14</v>
      </c>
      <c r="N390" s="17">
        <v>3</v>
      </c>
      <c r="O390" s="17">
        <v>4</v>
      </c>
      <c r="P390" s="6">
        <v>0</v>
      </c>
      <c r="Q390" s="17">
        <v>0</v>
      </c>
      <c r="R390" s="17">
        <f t="shared" si="60"/>
        <v>4</v>
      </c>
      <c r="S390" s="17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13</v>
      </c>
      <c r="Z390" s="6">
        <v>7</v>
      </c>
      <c r="AA390" s="17">
        <v>0</v>
      </c>
      <c r="AB390" s="6">
        <v>0</v>
      </c>
      <c r="AC390" s="6">
        <v>0</v>
      </c>
      <c r="AD390" s="17">
        <v>3</v>
      </c>
      <c r="AE390" s="6">
        <f t="shared" si="65"/>
        <v>14</v>
      </c>
      <c r="AF390" s="14" t="s">
        <v>1251</v>
      </c>
      <c r="AG390" s="5">
        <v>0</v>
      </c>
      <c r="AH390" s="14" t="s">
        <v>1251</v>
      </c>
      <c r="AI390" s="5">
        <v>0</v>
      </c>
      <c r="AJ390" s="6">
        <v>23</v>
      </c>
      <c r="AK390" s="5">
        <f t="shared" si="66"/>
        <v>2.3000000000000003</v>
      </c>
      <c r="AL390" s="5">
        <f t="shared" si="67"/>
        <v>2.3000000000000003</v>
      </c>
      <c r="AM390" s="5">
        <f t="shared" si="68"/>
        <v>54.44</v>
      </c>
    </row>
    <row r="391" spans="1:39" x14ac:dyDescent="0.2">
      <c r="A391" s="12">
        <v>389</v>
      </c>
      <c r="B391" s="6" t="s">
        <v>430</v>
      </c>
      <c r="C391" s="6" t="s">
        <v>40</v>
      </c>
      <c r="D391" s="6" t="s">
        <v>656</v>
      </c>
      <c r="E391" s="6" t="s">
        <v>1242</v>
      </c>
      <c r="F391" s="6" t="s">
        <v>657</v>
      </c>
      <c r="G391" s="6">
        <v>751</v>
      </c>
      <c r="H391" s="5">
        <f t="shared" si="61"/>
        <v>9.0120000000000005</v>
      </c>
      <c r="I391" s="13">
        <v>77</v>
      </c>
      <c r="J391" s="5">
        <f t="shared" si="62"/>
        <v>9.24</v>
      </c>
      <c r="K391" s="6">
        <v>22</v>
      </c>
      <c r="L391" s="5">
        <f t="shared" si="63"/>
        <v>4.4000000000000004</v>
      </c>
      <c r="M391" s="5">
        <f t="shared" si="64"/>
        <v>22.652000000000001</v>
      </c>
      <c r="N391" s="17">
        <v>3</v>
      </c>
      <c r="O391" s="17">
        <v>4</v>
      </c>
      <c r="P391" s="6">
        <v>0</v>
      </c>
      <c r="Q391" s="17">
        <v>0</v>
      </c>
      <c r="R391" s="17">
        <f t="shared" si="60"/>
        <v>4</v>
      </c>
      <c r="S391" s="17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3</v>
      </c>
      <c r="Z391" s="6">
        <v>2</v>
      </c>
      <c r="AA391" s="17">
        <v>0</v>
      </c>
      <c r="AB391" s="6">
        <v>0</v>
      </c>
      <c r="AC391" s="6">
        <v>0</v>
      </c>
      <c r="AD391" s="17">
        <v>0</v>
      </c>
      <c r="AE391" s="6">
        <f t="shared" si="65"/>
        <v>6</v>
      </c>
      <c r="AF391" s="14" t="s">
        <v>1251</v>
      </c>
      <c r="AG391" s="5">
        <v>0</v>
      </c>
      <c r="AH391" s="14">
        <v>2.4500000000000002</v>
      </c>
      <c r="AI391" s="6">
        <v>1</v>
      </c>
      <c r="AJ391" s="6">
        <v>23</v>
      </c>
      <c r="AK391" s="5">
        <f t="shared" si="66"/>
        <v>2.3000000000000003</v>
      </c>
      <c r="AL391" s="5">
        <f t="shared" si="67"/>
        <v>3.3000000000000003</v>
      </c>
      <c r="AM391" s="5">
        <f t="shared" si="68"/>
        <v>31.952000000000002</v>
      </c>
    </row>
    <row r="392" spans="1:39" x14ac:dyDescent="0.2">
      <c r="A392" s="12">
        <v>390</v>
      </c>
      <c r="B392" s="6" t="s">
        <v>430</v>
      </c>
      <c r="C392" s="6" t="s">
        <v>40</v>
      </c>
      <c r="D392" s="6" t="s">
        <v>658</v>
      </c>
      <c r="E392" s="6" t="s">
        <v>1102</v>
      </c>
      <c r="F392" s="6" t="s">
        <v>657</v>
      </c>
      <c r="G392" s="6">
        <v>1023</v>
      </c>
      <c r="H392" s="5">
        <f t="shared" si="61"/>
        <v>12.276</v>
      </c>
      <c r="I392" s="13">
        <v>106</v>
      </c>
      <c r="J392" s="5">
        <f t="shared" si="62"/>
        <v>12.719999999999999</v>
      </c>
      <c r="K392" s="6">
        <v>26</v>
      </c>
      <c r="L392" s="5">
        <f t="shared" si="63"/>
        <v>5.2</v>
      </c>
      <c r="M392" s="5">
        <f t="shared" si="64"/>
        <v>30.195999999999998</v>
      </c>
      <c r="N392" s="17">
        <v>3</v>
      </c>
      <c r="O392" s="17">
        <v>4</v>
      </c>
      <c r="P392" s="6">
        <v>0</v>
      </c>
      <c r="Q392" s="17">
        <v>0</v>
      </c>
      <c r="R392" s="17">
        <f t="shared" si="60"/>
        <v>4</v>
      </c>
      <c r="S392" s="17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4</v>
      </c>
      <c r="Z392" s="6">
        <v>3</v>
      </c>
      <c r="AA392" s="17">
        <v>0</v>
      </c>
      <c r="AB392" s="6">
        <v>0</v>
      </c>
      <c r="AC392" s="6">
        <v>0</v>
      </c>
      <c r="AD392" s="17">
        <v>0</v>
      </c>
      <c r="AE392" s="6">
        <f t="shared" si="65"/>
        <v>7</v>
      </c>
      <c r="AF392" s="14" t="s">
        <v>1251</v>
      </c>
      <c r="AG392" s="5">
        <v>0</v>
      </c>
      <c r="AH392" s="14" t="s">
        <v>1251</v>
      </c>
      <c r="AI392" s="5">
        <v>0</v>
      </c>
      <c r="AJ392" s="6">
        <v>24</v>
      </c>
      <c r="AK392" s="5">
        <f t="shared" si="66"/>
        <v>2.4000000000000004</v>
      </c>
      <c r="AL392" s="5">
        <f t="shared" si="67"/>
        <v>2.4000000000000004</v>
      </c>
      <c r="AM392" s="5">
        <f t="shared" si="68"/>
        <v>39.595999999999997</v>
      </c>
    </row>
    <row r="393" spans="1:39" x14ac:dyDescent="0.2">
      <c r="A393" s="12">
        <v>391</v>
      </c>
      <c r="B393" s="6" t="s">
        <v>430</v>
      </c>
      <c r="C393" s="6" t="s">
        <v>40</v>
      </c>
      <c r="D393" s="6" t="s">
        <v>659</v>
      </c>
      <c r="E393" s="6"/>
      <c r="F393" s="6" t="s">
        <v>660</v>
      </c>
      <c r="G393" s="6">
        <v>1710</v>
      </c>
      <c r="H393" s="5">
        <f t="shared" si="61"/>
        <v>20.52</v>
      </c>
      <c r="I393" s="13">
        <v>149</v>
      </c>
      <c r="J393" s="5">
        <f t="shared" si="62"/>
        <v>17.88</v>
      </c>
      <c r="K393" s="6">
        <v>38</v>
      </c>
      <c r="L393" s="5">
        <f t="shared" si="63"/>
        <v>7.6000000000000005</v>
      </c>
      <c r="M393" s="5">
        <f t="shared" si="64"/>
        <v>46</v>
      </c>
      <c r="N393" s="17">
        <v>3</v>
      </c>
      <c r="O393" s="17">
        <v>4</v>
      </c>
      <c r="P393" s="6">
        <v>0</v>
      </c>
      <c r="Q393" s="17">
        <v>0</v>
      </c>
      <c r="R393" s="17">
        <f t="shared" si="60"/>
        <v>4</v>
      </c>
      <c r="S393" s="17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6</v>
      </c>
      <c r="Z393" s="6">
        <v>3</v>
      </c>
      <c r="AA393" s="17">
        <v>0</v>
      </c>
      <c r="AB393" s="6">
        <v>0</v>
      </c>
      <c r="AC393" s="6">
        <v>0</v>
      </c>
      <c r="AD393" s="17">
        <v>0</v>
      </c>
      <c r="AE393" s="6">
        <f t="shared" si="65"/>
        <v>7</v>
      </c>
      <c r="AF393" s="14" t="s">
        <v>1251</v>
      </c>
      <c r="AG393" s="5">
        <v>0</v>
      </c>
      <c r="AH393" s="14" t="s">
        <v>1251</v>
      </c>
      <c r="AI393" s="5">
        <v>0</v>
      </c>
      <c r="AJ393" s="6">
        <v>50</v>
      </c>
      <c r="AK393" s="5">
        <f t="shared" si="66"/>
        <v>5</v>
      </c>
      <c r="AL393" s="5">
        <f t="shared" si="67"/>
        <v>5</v>
      </c>
      <c r="AM393" s="5">
        <f t="shared" si="68"/>
        <v>58</v>
      </c>
    </row>
    <row r="394" spans="1:39" x14ac:dyDescent="0.2">
      <c r="A394" s="12">
        <v>392</v>
      </c>
      <c r="B394" s="6" t="s">
        <v>430</v>
      </c>
      <c r="C394" s="6" t="s">
        <v>40</v>
      </c>
      <c r="D394" s="6" t="s">
        <v>661</v>
      </c>
      <c r="E394" s="6"/>
      <c r="F394" s="6" t="s">
        <v>662</v>
      </c>
      <c r="G394" s="6">
        <v>1322</v>
      </c>
      <c r="H394" s="5">
        <f t="shared" si="61"/>
        <v>15.864000000000001</v>
      </c>
      <c r="I394" s="13">
        <v>134</v>
      </c>
      <c r="J394" s="5">
        <f t="shared" si="62"/>
        <v>16.079999999999998</v>
      </c>
      <c r="K394" s="6">
        <v>35</v>
      </c>
      <c r="L394" s="5">
        <f t="shared" si="63"/>
        <v>7</v>
      </c>
      <c r="M394" s="5">
        <f t="shared" si="64"/>
        <v>38.944000000000003</v>
      </c>
      <c r="N394" s="17">
        <v>3</v>
      </c>
      <c r="O394" s="17">
        <v>4</v>
      </c>
      <c r="P394" s="6">
        <v>0</v>
      </c>
      <c r="Q394" s="17">
        <v>0</v>
      </c>
      <c r="R394" s="17">
        <f t="shared" si="60"/>
        <v>4</v>
      </c>
      <c r="S394" s="17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6</v>
      </c>
      <c r="Z394" s="6">
        <v>3</v>
      </c>
      <c r="AA394" s="17">
        <v>0</v>
      </c>
      <c r="AB394" s="6">
        <v>0</v>
      </c>
      <c r="AC394" s="6">
        <v>0</v>
      </c>
      <c r="AD394" s="17">
        <v>0</v>
      </c>
      <c r="AE394" s="6">
        <f t="shared" si="65"/>
        <v>7</v>
      </c>
      <c r="AF394" s="14" t="s">
        <v>1251</v>
      </c>
      <c r="AG394" s="5">
        <v>0</v>
      </c>
      <c r="AH394" s="14" t="s">
        <v>1251</v>
      </c>
      <c r="AI394" s="5">
        <v>0</v>
      </c>
      <c r="AJ394" s="6">
        <v>39</v>
      </c>
      <c r="AK394" s="5">
        <f t="shared" si="66"/>
        <v>3.9000000000000004</v>
      </c>
      <c r="AL394" s="5">
        <f t="shared" si="67"/>
        <v>3.9000000000000004</v>
      </c>
      <c r="AM394" s="5">
        <f t="shared" si="68"/>
        <v>49.844000000000001</v>
      </c>
    </row>
    <row r="395" spans="1:39" ht="12.75" x14ac:dyDescent="0.2">
      <c r="A395" s="12">
        <v>393</v>
      </c>
      <c r="B395" s="6" t="s">
        <v>430</v>
      </c>
      <c r="C395" s="6" t="s">
        <v>40</v>
      </c>
      <c r="D395" s="6" t="s">
        <v>663</v>
      </c>
      <c r="E395" s="6"/>
      <c r="F395" s="6" t="s">
        <v>664</v>
      </c>
      <c r="G395" s="6">
        <v>877</v>
      </c>
      <c r="H395" s="5">
        <f t="shared" si="61"/>
        <v>10.524000000000001</v>
      </c>
      <c r="I395" s="13">
        <v>82</v>
      </c>
      <c r="J395" s="5">
        <f t="shared" si="62"/>
        <v>9.84</v>
      </c>
      <c r="K395" s="6">
        <v>24</v>
      </c>
      <c r="L395" s="5">
        <f t="shared" si="63"/>
        <v>4.8000000000000007</v>
      </c>
      <c r="M395" s="5">
        <f t="shared" si="64"/>
        <v>25.164000000000001</v>
      </c>
      <c r="N395" s="17">
        <v>3</v>
      </c>
      <c r="O395" s="17">
        <v>4</v>
      </c>
      <c r="P395" s="6">
        <v>0</v>
      </c>
      <c r="Q395" s="17">
        <v>0</v>
      </c>
      <c r="R395" s="17">
        <f t="shared" si="60"/>
        <v>4</v>
      </c>
      <c r="S395" s="17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10</v>
      </c>
      <c r="Z395" s="6">
        <v>7</v>
      </c>
      <c r="AA395" s="17">
        <v>0</v>
      </c>
      <c r="AB395" s="6">
        <v>0</v>
      </c>
      <c r="AC395" s="6">
        <v>7</v>
      </c>
      <c r="AD395" s="17">
        <v>3</v>
      </c>
      <c r="AE395" s="6">
        <f t="shared" si="65"/>
        <v>21</v>
      </c>
      <c r="AF395" s="16">
        <v>11.54</v>
      </c>
      <c r="AG395" s="5">
        <f t="shared" ref="AG395:AG451" si="69">IF(AF395*0.23&lt;=7,AF395*0.23,7)</f>
        <v>2.6541999999999999</v>
      </c>
      <c r="AH395" s="14" t="s">
        <v>1251</v>
      </c>
      <c r="AI395" s="5">
        <v>0</v>
      </c>
      <c r="AJ395" s="6">
        <v>15</v>
      </c>
      <c r="AK395" s="5">
        <f t="shared" si="66"/>
        <v>1.5</v>
      </c>
      <c r="AL395" s="5">
        <f t="shared" si="67"/>
        <v>4.1541999999999994</v>
      </c>
      <c r="AM395" s="5">
        <f t="shared" si="68"/>
        <v>50.318200000000004</v>
      </c>
    </row>
    <row r="396" spans="1:39" x14ac:dyDescent="0.2">
      <c r="A396" s="12">
        <v>394</v>
      </c>
      <c r="B396" s="6" t="s">
        <v>430</v>
      </c>
      <c r="C396" s="6" t="s">
        <v>40</v>
      </c>
      <c r="D396" s="6" t="s">
        <v>665</v>
      </c>
      <c r="E396" s="6" t="s">
        <v>1103</v>
      </c>
      <c r="F396" s="6" t="s">
        <v>430</v>
      </c>
      <c r="G396" s="6">
        <v>1529</v>
      </c>
      <c r="H396" s="5">
        <f t="shared" si="61"/>
        <v>18.347999999999999</v>
      </c>
      <c r="I396" s="13">
        <v>123</v>
      </c>
      <c r="J396" s="5">
        <f t="shared" si="62"/>
        <v>14.76</v>
      </c>
      <c r="K396" s="6">
        <v>32</v>
      </c>
      <c r="L396" s="5">
        <f t="shared" si="63"/>
        <v>6.4</v>
      </c>
      <c r="M396" s="5">
        <f t="shared" si="64"/>
        <v>39.507999999999996</v>
      </c>
      <c r="N396" s="17">
        <v>3</v>
      </c>
      <c r="O396" s="17">
        <v>4</v>
      </c>
      <c r="P396" s="6">
        <v>0</v>
      </c>
      <c r="Q396" s="17">
        <v>0</v>
      </c>
      <c r="R396" s="17">
        <f t="shared" si="60"/>
        <v>4</v>
      </c>
      <c r="S396" s="17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3</v>
      </c>
      <c r="Z396" s="6">
        <v>2</v>
      </c>
      <c r="AA396" s="17">
        <v>0</v>
      </c>
      <c r="AB396" s="6">
        <v>0</v>
      </c>
      <c r="AC396" s="6">
        <v>0</v>
      </c>
      <c r="AD396" s="17">
        <v>0</v>
      </c>
      <c r="AE396" s="6">
        <f t="shared" si="65"/>
        <v>6</v>
      </c>
      <c r="AF396" s="14" t="s">
        <v>1251</v>
      </c>
      <c r="AG396" s="5">
        <v>0</v>
      </c>
      <c r="AH396" s="14" t="s">
        <v>1251</v>
      </c>
      <c r="AI396" s="5">
        <v>0</v>
      </c>
      <c r="AJ396" s="6">
        <v>30</v>
      </c>
      <c r="AK396" s="5">
        <f t="shared" si="66"/>
        <v>3</v>
      </c>
      <c r="AL396" s="5">
        <f t="shared" si="67"/>
        <v>3</v>
      </c>
      <c r="AM396" s="5">
        <f t="shared" si="68"/>
        <v>48.507999999999996</v>
      </c>
    </row>
    <row r="397" spans="1:39" ht="12.75" x14ac:dyDescent="0.2">
      <c r="A397" s="12">
        <v>395</v>
      </c>
      <c r="B397" s="6" t="s">
        <v>430</v>
      </c>
      <c r="C397" s="6" t="s">
        <v>40</v>
      </c>
      <c r="D397" s="6" t="s">
        <v>666</v>
      </c>
      <c r="E397" s="6" t="s">
        <v>1104</v>
      </c>
      <c r="F397" s="6" t="s">
        <v>430</v>
      </c>
      <c r="G397" s="6">
        <v>958</v>
      </c>
      <c r="H397" s="5">
        <f t="shared" si="61"/>
        <v>11.496</v>
      </c>
      <c r="I397" s="13">
        <v>95</v>
      </c>
      <c r="J397" s="5">
        <f t="shared" si="62"/>
        <v>11.4</v>
      </c>
      <c r="K397" s="6">
        <v>24</v>
      </c>
      <c r="L397" s="5">
        <f t="shared" si="63"/>
        <v>4.8000000000000007</v>
      </c>
      <c r="M397" s="5">
        <f t="shared" si="64"/>
        <v>27.696000000000002</v>
      </c>
      <c r="N397" s="17">
        <v>3</v>
      </c>
      <c r="O397" s="17">
        <v>4</v>
      </c>
      <c r="P397" s="6">
        <v>0</v>
      </c>
      <c r="Q397" s="17">
        <v>0</v>
      </c>
      <c r="R397" s="17">
        <f t="shared" si="60"/>
        <v>4</v>
      </c>
      <c r="S397" s="17">
        <v>0</v>
      </c>
      <c r="T397" s="6">
        <v>2</v>
      </c>
      <c r="U397" s="6">
        <v>0</v>
      </c>
      <c r="V397" s="6">
        <v>0</v>
      </c>
      <c r="W397" s="6">
        <v>0</v>
      </c>
      <c r="X397" s="6">
        <v>0</v>
      </c>
      <c r="Y397" s="6">
        <v>4</v>
      </c>
      <c r="Z397" s="6">
        <v>3</v>
      </c>
      <c r="AA397" s="17">
        <v>0</v>
      </c>
      <c r="AB397" s="6">
        <v>0</v>
      </c>
      <c r="AC397" s="6">
        <v>0</v>
      </c>
      <c r="AD397" s="17">
        <v>0</v>
      </c>
      <c r="AE397" s="6">
        <f t="shared" si="65"/>
        <v>9</v>
      </c>
      <c r="AF397" s="16">
        <v>37.71</v>
      </c>
      <c r="AG397" s="5">
        <f t="shared" si="69"/>
        <v>7</v>
      </c>
      <c r="AH397" s="14" t="s">
        <v>1251</v>
      </c>
      <c r="AI397" s="5">
        <v>0</v>
      </c>
      <c r="AJ397" s="6">
        <v>42</v>
      </c>
      <c r="AK397" s="5">
        <f t="shared" si="66"/>
        <v>4.2</v>
      </c>
      <c r="AL397" s="5">
        <f t="shared" si="67"/>
        <v>11.2</v>
      </c>
      <c r="AM397" s="5">
        <f t="shared" si="68"/>
        <v>47.896000000000001</v>
      </c>
    </row>
    <row r="398" spans="1:39" ht="12.75" x14ac:dyDescent="0.2">
      <c r="A398" s="12">
        <v>396</v>
      </c>
      <c r="B398" s="6" t="s">
        <v>430</v>
      </c>
      <c r="C398" s="6" t="s">
        <v>40</v>
      </c>
      <c r="D398" s="6" t="s">
        <v>667</v>
      </c>
      <c r="E398" s="6" t="s">
        <v>1105</v>
      </c>
      <c r="F398" s="6" t="s">
        <v>430</v>
      </c>
      <c r="G398" s="6">
        <v>1073</v>
      </c>
      <c r="H398" s="5">
        <f t="shared" si="61"/>
        <v>12.875999999999999</v>
      </c>
      <c r="I398" s="13">
        <v>115</v>
      </c>
      <c r="J398" s="5">
        <f t="shared" si="62"/>
        <v>13.799999999999999</v>
      </c>
      <c r="K398" s="6">
        <v>25</v>
      </c>
      <c r="L398" s="5">
        <f t="shared" si="63"/>
        <v>5</v>
      </c>
      <c r="M398" s="5">
        <f t="shared" si="64"/>
        <v>31.675999999999998</v>
      </c>
      <c r="N398" s="17">
        <v>2</v>
      </c>
      <c r="O398" s="17">
        <v>2</v>
      </c>
      <c r="P398" s="6">
        <v>0</v>
      </c>
      <c r="Q398" s="17">
        <v>0</v>
      </c>
      <c r="R398" s="17">
        <f t="shared" si="60"/>
        <v>2</v>
      </c>
      <c r="S398" s="17">
        <v>0</v>
      </c>
      <c r="T398" s="6">
        <v>2</v>
      </c>
      <c r="U398" s="6">
        <v>0</v>
      </c>
      <c r="V398" s="6">
        <v>0</v>
      </c>
      <c r="W398" s="6">
        <v>0</v>
      </c>
      <c r="X398" s="6">
        <v>0</v>
      </c>
      <c r="Y398" s="6">
        <v>3</v>
      </c>
      <c r="Z398" s="6">
        <v>2</v>
      </c>
      <c r="AA398" s="17">
        <v>0</v>
      </c>
      <c r="AB398" s="6">
        <v>0</v>
      </c>
      <c r="AC398" s="6">
        <v>0</v>
      </c>
      <c r="AD398" s="17">
        <v>0</v>
      </c>
      <c r="AE398" s="6">
        <f t="shared" si="65"/>
        <v>6</v>
      </c>
      <c r="AF398" s="16">
        <v>28.15</v>
      </c>
      <c r="AG398" s="5">
        <f t="shared" si="69"/>
        <v>6.4744999999999999</v>
      </c>
      <c r="AH398" s="14" t="s">
        <v>1251</v>
      </c>
      <c r="AI398" s="5">
        <v>0</v>
      </c>
      <c r="AJ398" s="6">
        <v>36</v>
      </c>
      <c r="AK398" s="5">
        <f t="shared" si="66"/>
        <v>3.6</v>
      </c>
      <c r="AL398" s="5">
        <f t="shared" si="67"/>
        <v>10.0745</v>
      </c>
      <c r="AM398" s="5">
        <f t="shared" si="68"/>
        <v>47.750500000000002</v>
      </c>
    </row>
    <row r="399" spans="1:39" x14ac:dyDescent="0.2">
      <c r="A399" s="12">
        <v>397</v>
      </c>
      <c r="B399" s="6" t="s">
        <v>430</v>
      </c>
      <c r="C399" s="6" t="s">
        <v>40</v>
      </c>
      <c r="D399" s="6" t="s">
        <v>668</v>
      </c>
      <c r="E399" s="6" t="s">
        <v>1106</v>
      </c>
      <c r="F399" s="6" t="s">
        <v>669</v>
      </c>
      <c r="G399" s="6">
        <v>1713</v>
      </c>
      <c r="H399" s="5">
        <f t="shared" si="61"/>
        <v>20.556000000000001</v>
      </c>
      <c r="I399" s="13">
        <v>154</v>
      </c>
      <c r="J399" s="5">
        <f t="shared" si="62"/>
        <v>18.48</v>
      </c>
      <c r="K399" s="6">
        <v>42</v>
      </c>
      <c r="L399" s="5">
        <f t="shared" si="63"/>
        <v>8.4</v>
      </c>
      <c r="M399" s="5">
        <f t="shared" si="64"/>
        <v>47.436</v>
      </c>
      <c r="N399" s="17">
        <v>3</v>
      </c>
      <c r="O399" s="17">
        <v>4</v>
      </c>
      <c r="P399" s="6">
        <v>0</v>
      </c>
      <c r="Q399" s="17">
        <v>0</v>
      </c>
      <c r="R399" s="17">
        <f t="shared" si="60"/>
        <v>4</v>
      </c>
      <c r="S399" s="17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4</v>
      </c>
      <c r="Z399" s="6">
        <v>3</v>
      </c>
      <c r="AA399" s="17">
        <v>0</v>
      </c>
      <c r="AB399" s="6">
        <v>0</v>
      </c>
      <c r="AC399" s="6">
        <v>0</v>
      </c>
      <c r="AD399" s="17">
        <v>0</v>
      </c>
      <c r="AE399" s="6">
        <f t="shared" si="65"/>
        <v>7</v>
      </c>
      <c r="AF399" s="14" t="s">
        <v>1251</v>
      </c>
      <c r="AG399" s="5">
        <v>0</v>
      </c>
      <c r="AH399" s="14" t="s">
        <v>1251</v>
      </c>
      <c r="AI399" s="5">
        <v>0</v>
      </c>
      <c r="AJ399" s="6">
        <v>36</v>
      </c>
      <c r="AK399" s="5">
        <f t="shared" si="66"/>
        <v>3.6</v>
      </c>
      <c r="AL399" s="5">
        <f t="shared" si="67"/>
        <v>3.6</v>
      </c>
      <c r="AM399" s="5">
        <f t="shared" si="68"/>
        <v>58.036000000000001</v>
      </c>
    </row>
    <row r="400" spans="1:39" x14ac:dyDescent="0.2">
      <c r="A400" s="12">
        <v>398</v>
      </c>
      <c r="B400" s="6" t="s">
        <v>430</v>
      </c>
      <c r="C400" s="6" t="s">
        <v>40</v>
      </c>
      <c r="D400" s="6" t="s">
        <v>670</v>
      </c>
      <c r="E400" s="6" t="s">
        <v>1107</v>
      </c>
      <c r="F400" s="6" t="s">
        <v>669</v>
      </c>
      <c r="G400" s="6">
        <v>1455</v>
      </c>
      <c r="H400" s="5">
        <f t="shared" si="61"/>
        <v>17.46</v>
      </c>
      <c r="I400" s="13">
        <v>158</v>
      </c>
      <c r="J400" s="5">
        <f t="shared" si="62"/>
        <v>18.96</v>
      </c>
      <c r="K400" s="6">
        <v>39</v>
      </c>
      <c r="L400" s="5">
        <f t="shared" si="63"/>
        <v>7.8000000000000007</v>
      </c>
      <c r="M400" s="5">
        <f t="shared" si="64"/>
        <v>44.22</v>
      </c>
      <c r="N400" s="17">
        <v>3</v>
      </c>
      <c r="O400" s="17">
        <v>4</v>
      </c>
      <c r="P400" s="6">
        <v>0</v>
      </c>
      <c r="Q400" s="17">
        <v>0</v>
      </c>
      <c r="R400" s="17">
        <f t="shared" si="60"/>
        <v>4</v>
      </c>
      <c r="S400" s="17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5</v>
      </c>
      <c r="Z400" s="6">
        <v>3</v>
      </c>
      <c r="AA400" s="17">
        <v>0</v>
      </c>
      <c r="AB400" s="6">
        <v>0</v>
      </c>
      <c r="AC400" s="6">
        <v>0</v>
      </c>
      <c r="AD400" s="17">
        <v>0</v>
      </c>
      <c r="AE400" s="6">
        <f t="shared" si="65"/>
        <v>7</v>
      </c>
      <c r="AF400" s="14" t="s">
        <v>1251</v>
      </c>
      <c r="AG400" s="5">
        <v>0</v>
      </c>
      <c r="AH400" s="14" t="s">
        <v>1251</v>
      </c>
      <c r="AI400" s="5">
        <v>0</v>
      </c>
      <c r="AJ400" s="6">
        <v>56</v>
      </c>
      <c r="AK400" s="5">
        <f t="shared" si="66"/>
        <v>5.6000000000000005</v>
      </c>
      <c r="AL400" s="5">
        <f t="shared" si="67"/>
        <v>5.6000000000000005</v>
      </c>
      <c r="AM400" s="5">
        <f t="shared" si="68"/>
        <v>56.82</v>
      </c>
    </row>
    <row r="401" spans="1:39" x14ac:dyDescent="0.2">
      <c r="A401" s="12">
        <v>399</v>
      </c>
      <c r="B401" s="6" t="s">
        <v>430</v>
      </c>
      <c r="C401" s="6" t="s">
        <v>40</v>
      </c>
      <c r="D401" s="6" t="s">
        <v>671</v>
      </c>
      <c r="E401" s="6" t="s">
        <v>1108</v>
      </c>
      <c r="F401" s="6" t="s">
        <v>672</v>
      </c>
      <c r="G401" s="6">
        <v>1305</v>
      </c>
      <c r="H401" s="5">
        <f t="shared" si="61"/>
        <v>15.66</v>
      </c>
      <c r="I401" s="13">
        <v>132</v>
      </c>
      <c r="J401" s="5">
        <f t="shared" si="62"/>
        <v>15.84</v>
      </c>
      <c r="K401" s="6">
        <v>36</v>
      </c>
      <c r="L401" s="5">
        <f t="shared" si="63"/>
        <v>7.2</v>
      </c>
      <c r="M401" s="5">
        <f t="shared" si="64"/>
        <v>38.700000000000003</v>
      </c>
      <c r="N401" s="17">
        <v>3</v>
      </c>
      <c r="O401" s="17">
        <v>4</v>
      </c>
      <c r="P401" s="6">
        <v>0</v>
      </c>
      <c r="Q401" s="17">
        <v>0</v>
      </c>
      <c r="R401" s="17">
        <f t="shared" si="60"/>
        <v>4</v>
      </c>
      <c r="S401" s="17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10</v>
      </c>
      <c r="Z401" s="6">
        <v>7</v>
      </c>
      <c r="AA401" s="17">
        <v>0</v>
      </c>
      <c r="AB401" s="6">
        <v>0</v>
      </c>
      <c r="AC401" s="6">
        <v>0</v>
      </c>
      <c r="AD401" s="17">
        <v>0</v>
      </c>
      <c r="AE401" s="6">
        <f t="shared" si="65"/>
        <v>11</v>
      </c>
      <c r="AF401" s="14" t="s">
        <v>1251</v>
      </c>
      <c r="AG401" s="5">
        <v>0</v>
      </c>
      <c r="AH401" s="14" t="s">
        <v>1251</v>
      </c>
      <c r="AI401" s="5">
        <v>0</v>
      </c>
      <c r="AJ401" s="6">
        <v>15</v>
      </c>
      <c r="AK401" s="5">
        <f t="shared" si="66"/>
        <v>1.5</v>
      </c>
      <c r="AL401" s="5">
        <f t="shared" si="67"/>
        <v>1.5</v>
      </c>
      <c r="AM401" s="5">
        <f t="shared" si="68"/>
        <v>51.2</v>
      </c>
    </row>
    <row r="402" spans="1:39" ht="12.75" x14ac:dyDescent="0.2">
      <c r="A402" s="12">
        <v>400</v>
      </c>
      <c r="B402" s="6" t="s">
        <v>430</v>
      </c>
      <c r="C402" s="6" t="s">
        <v>40</v>
      </c>
      <c r="D402" s="6" t="s">
        <v>673</v>
      </c>
      <c r="E402" s="6" t="s">
        <v>1109</v>
      </c>
      <c r="F402" s="6" t="s">
        <v>672</v>
      </c>
      <c r="G402" s="6">
        <v>1344</v>
      </c>
      <c r="H402" s="5">
        <f t="shared" si="61"/>
        <v>16.128</v>
      </c>
      <c r="I402" s="13">
        <v>140</v>
      </c>
      <c r="J402" s="5">
        <f t="shared" si="62"/>
        <v>16.8</v>
      </c>
      <c r="K402" s="6">
        <v>35</v>
      </c>
      <c r="L402" s="5">
        <f t="shared" si="63"/>
        <v>7</v>
      </c>
      <c r="M402" s="5">
        <f t="shared" si="64"/>
        <v>39.927999999999997</v>
      </c>
      <c r="N402" s="17">
        <v>3</v>
      </c>
      <c r="O402" s="17">
        <v>4</v>
      </c>
      <c r="P402" s="6">
        <v>0</v>
      </c>
      <c r="Q402" s="17">
        <v>0</v>
      </c>
      <c r="R402" s="17">
        <f t="shared" si="60"/>
        <v>4</v>
      </c>
      <c r="S402" s="17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10</v>
      </c>
      <c r="Z402" s="6">
        <v>7</v>
      </c>
      <c r="AA402" s="17">
        <v>0</v>
      </c>
      <c r="AB402" s="6">
        <v>0</v>
      </c>
      <c r="AC402" s="6">
        <v>0</v>
      </c>
      <c r="AD402" s="17">
        <v>0</v>
      </c>
      <c r="AE402" s="6">
        <f t="shared" si="65"/>
        <v>11</v>
      </c>
      <c r="AF402" s="16">
        <v>12.39</v>
      </c>
      <c r="AG402" s="5">
        <f t="shared" si="69"/>
        <v>2.8497000000000003</v>
      </c>
      <c r="AH402" s="14" t="s">
        <v>1251</v>
      </c>
      <c r="AI402" s="5">
        <v>0</v>
      </c>
      <c r="AJ402" s="6">
        <v>25</v>
      </c>
      <c r="AK402" s="5">
        <f t="shared" si="66"/>
        <v>2.5</v>
      </c>
      <c r="AL402" s="5">
        <f t="shared" si="67"/>
        <v>5.3497000000000003</v>
      </c>
      <c r="AM402" s="5">
        <f t="shared" si="68"/>
        <v>56.277699999999996</v>
      </c>
    </row>
    <row r="403" spans="1:39" ht="12.75" x14ac:dyDescent="0.2">
      <c r="A403" s="12">
        <v>401</v>
      </c>
      <c r="B403" s="6" t="s">
        <v>430</v>
      </c>
      <c r="C403" s="6" t="s">
        <v>40</v>
      </c>
      <c r="D403" s="6" t="s">
        <v>674</v>
      </c>
      <c r="E403" s="6" t="s">
        <v>367</v>
      </c>
      <c r="F403" s="6" t="s">
        <v>675</v>
      </c>
      <c r="G403" s="6">
        <v>1448</v>
      </c>
      <c r="H403" s="5">
        <f t="shared" si="61"/>
        <v>17.376000000000001</v>
      </c>
      <c r="I403" s="13">
        <v>148</v>
      </c>
      <c r="J403" s="5">
        <f t="shared" si="62"/>
        <v>17.759999999999998</v>
      </c>
      <c r="K403" s="6">
        <v>38</v>
      </c>
      <c r="L403" s="5">
        <f t="shared" si="63"/>
        <v>7.6000000000000005</v>
      </c>
      <c r="M403" s="5">
        <f t="shared" si="64"/>
        <v>42.735999999999997</v>
      </c>
      <c r="N403" s="17">
        <v>3</v>
      </c>
      <c r="O403" s="17">
        <v>4</v>
      </c>
      <c r="P403" s="6">
        <v>0</v>
      </c>
      <c r="Q403" s="17">
        <v>0</v>
      </c>
      <c r="R403" s="17">
        <f t="shared" si="60"/>
        <v>4</v>
      </c>
      <c r="S403" s="17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10</v>
      </c>
      <c r="Z403" s="6">
        <v>7</v>
      </c>
      <c r="AA403" s="17">
        <v>0</v>
      </c>
      <c r="AB403" s="6">
        <v>0</v>
      </c>
      <c r="AC403" s="6">
        <v>0</v>
      </c>
      <c r="AD403" s="17">
        <v>0</v>
      </c>
      <c r="AE403" s="6">
        <f t="shared" si="65"/>
        <v>11</v>
      </c>
      <c r="AF403" s="16">
        <v>10.01</v>
      </c>
      <c r="AG403" s="5">
        <f t="shared" si="69"/>
        <v>2.3023000000000002</v>
      </c>
      <c r="AH403" s="14" t="s">
        <v>1251</v>
      </c>
      <c r="AI403" s="5">
        <v>0</v>
      </c>
      <c r="AJ403" s="6">
        <v>37</v>
      </c>
      <c r="AK403" s="5">
        <f t="shared" si="66"/>
        <v>3.7</v>
      </c>
      <c r="AL403" s="5">
        <f t="shared" si="67"/>
        <v>6.0023</v>
      </c>
      <c r="AM403" s="5">
        <f t="shared" si="68"/>
        <v>59.738299999999995</v>
      </c>
    </row>
    <row r="404" spans="1:39" x14ac:dyDescent="0.2">
      <c r="A404" s="12">
        <v>402</v>
      </c>
      <c r="B404" s="6" t="s">
        <v>430</v>
      </c>
      <c r="C404" s="6" t="s">
        <v>40</v>
      </c>
      <c r="D404" s="6" t="s">
        <v>676</v>
      </c>
      <c r="E404" s="6" t="s">
        <v>1110</v>
      </c>
      <c r="F404" s="6" t="s">
        <v>677</v>
      </c>
      <c r="G404" s="6">
        <v>1005</v>
      </c>
      <c r="H404" s="5">
        <f t="shared" si="61"/>
        <v>12.06</v>
      </c>
      <c r="I404" s="13">
        <v>106</v>
      </c>
      <c r="J404" s="5">
        <f t="shared" si="62"/>
        <v>12.719999999999999</v>
      </c>
      <c r="K404" s="6">
        <v>34</v>
      </c>
      <c r="L404" s="5">
        <f t="shared" si="63"/>
        <v>6.8000000000000007</v>
      </c>
      <c r="M404" s="5">
        <f t="shared" si="64"/>
        <v>31.580000000000002</v>
      </c>
      <c r="N404" s="17">
        <v>3</v>
      </c>
      <c r="O404" s="17">
        <v>4</v>
      </c>
      <c r="P404" s="6">
        <v>0</v>
      </c>
      <c r="Q404" s="17">
        <v>0</v>
      </c>
      <c r="R404" s="17">
        <f t="shared" si="60"/>
        <v>4</v>
      </c>
      <c r="S404" s="17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5</v>
      </c>
      <c r="Z404" s="6">
        <v>3</v>
      </c>
      <c r="AA404" s="17">
        <v>0</v>
      </c>
      <c r="AB404" s="6">
        <v>0</v>
      </c>
      <c r="AC404" s="6">
        <v>0</v>
      </c>
      <c r="AD404" s="17">
        <v>0</v>
      </c>
      <c r="AE404" s="6">
        <f t="shared" si="65"/>
        <v>7</v>
      </c>
      <c r="AF404" s="14" t="s">
        <v>1251</v>
      </c>
      <c r="AG404" s="5">
        <v>0</v>
      </c>
      <c r="AH404" s="14" t="s">
        <v>1251</v>
      </c>
      <c r="AI404" s="5">
        <v>0</v>
      </c>
      <c r="AJ404" s="6">
        <v>25</v>
      </c>
      <c r="AK404" s="5">
        <f t="shared" si="66"/>
        <v>2.5</v>
      </c>
      <c r="AL404" s="5">
        <f t="shared" si="67"/>
        <v>2.5</v>
      </c>
      <c r="AM404" s="5">
        <f t="shared" si="68"/>
        <v>41.08</v>
      </c>
    </row>
    <row r="405" spans="1:39" x14ac:dyDescent="0.2">
      <c r="A405" s="12">
        <v>403</v>
      </c>
      <c r="B405" s="6" t="s">
        <v>430</v>
      </c>
      <c r="C405" s="6" t="s">
        <v>40</v>
      </c>
      <c r="D405" s="6" t="s">
        <v>678</v>
      </c>
      <c r="E405" s="6" t="s">
        <v>1111</v>
      </c>
      <c r="F405" s="6" t="s">
        <v>677</v>
      </c>
      <c r="G405" s="6">
        <v>909</v>
      </c>
      <c r="H405" s="5">
        <f t="shared" si="61"/>
        <v>10.907999999999999</v>
      </c>
      <c r="I405" s="13">
        <v>83</v>
      </c>
      <c r="J405" s="5">
        <f t="shared" si="62"/>
        <v>9.9599999999999991</v>
      </c>
      <c r="K405" s="6">
        <v>23</v>
      </c>
      <c r="L405" s="5">
        <f t="shared" si="63"/>
        <v>4.6000000000000005</v>
      </c>
      <c r="M405" s="5">
        <f t="shared" si="64"/>
        <v>25.468</v>
      </c>
      <c r="N405" s="17">
        <v>3</v>
      </c>
      <c r="O405" s="17">
        <v>4</v>
      </c>
      <c r="P405" s="6">
        <v>0</v>
      </c>
      <c r="Q405" s="17">
        <v>0</v>
      </c>
      <c r="R405" s="17">
        <f t="shared" si="60"/>
        <v>4</v>
      </c>
      <c r="S405" s="17">
        <v>4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4</v>
      </c>
      <c r="Z405" s="6">
        <v>3</v>
      </c>
      <c r="AA405" s="17">
        <v>0</v>
      </c>
      <c r="AB405" s="6">
        <v>0</v>
      </c>
      <c r="AC405" s="6">
        <v>0</v>
      </c>
      <c r="AD405" s="17">
        <v>0</v>
      </c>
      <c r="AE405" s="6">
        <f t="shared" si="65"/>
        <v>11</v>
      </c>
      <c r="AF405" s="14" t="s">
        <v>1251</v>
      </c>
      <c r="AG405" s="5">
        <v>0</v>
      </c>
      <c r="AH405" s="14" t="s">
        <v>1251</v>
      </c>
      <c r="AI405" s="5">
        <v>0</v>
      </c>
      <c r="AJ405" s="6">
        <v>23</v>
      </c>
      <c r="AK405" s="5">
        <f t="shared" si="66"/>
        <v>2.3000000000000003</v>
      </c>
      <c r="AL405" s="5">
        <f t="shared" si="67"/>
        <v>2.3000000000000003</v>
      </c>
      <c r="AM405" s="5">
        <f t="shared" si="68"/>
        <v>38.768000000000001</v>
      </c>
    </row>
    <row r="406" spans="1:39" x14ac:dyDescent="0.2">
      <c r="A406" s="12">
        <v>404</v>
      </c>
      <c r="B406" s="6" t="s">
        <v>430</v>
      </c>
      <c r="C406" s="6" t="s">
        <v>40</v>
      </c>
      <c r="D406" s="6" t="s">
        <v>679</v>
      </c>
      <c r="E406" s="6" t="s">
        <v>1241</v>
      </c>
      <c r="F406" s="6" t="s">
        <v>680</v>
      </c>
      <c r="G406" s="6">
        <v>1075</v>
      </c>
      <c r="H406" s="5">
        <f t="shared" si="61"/>
        <v>12.9</v>
      </c>
      <c r="I406" s="13">
        <v>97</v>
      </c>
      <c r="J406" s="5">
        <f t="shared" si="62"/>
        <v>11.639999999999999</v>
      </c>
      <c r="K406" s="6">
        <v>28</v>
      </c>
      <c r="L406" s="5">
        <f t="shared" si="63"/>
        <v>5.6000000000000005</v>
      </c>
      <c r="M406" s="5">
        <f t="shared" si="64"/>
        <v>30.14</v>
      </c>
      <c r="N406" s="17">
        <v>3</v>
      </c>
      <c r="O406" s="17">
        <v>4</v>
      </c>
      <c r="P406" s="6">
        <v>0</v>
      </c>
      <c r="Q406" s="17">
        <v>0</v>
      </c>
      <c r="R406" s="17">
        <f t="shared" si="60"/>
        <v>4</v>
      </c>
      <c r="S406" s="17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7</v>
      </c>
      <c r="Z406" s="6">
        <v>4</v>
      </c>
      <c r="AA406" s="17">
        <v>0</v>
      </c>
      <c r="AB406" s="6">
        <v>0</v>
      </c>
      <c r="AC406" s="6">
        <v>0</v>
      </c>
      <c r="AD406" s="17">
        <v>0</v>
      </c>
      <c r="AE406" s="6">
        <f t="shared" si="65"/>
        <v>8</v>
      </c>
      <c r="AF406" s="14" t="s">
        <v>1251</v>
      </c>
      <c r="AG406" s="5">
        <v>0</v>
      </c>
      <c r="AH406" s="14" t="s">
        <v>1251</v>
      </c>
      <c r="AI406" s="5">
        <v>0</v>
      </c>
      <c r="AJ406" s="6">
        <v>19</v>
      </c>
      <c r="AK406" s="5">
        <f t="shared" si="66"/>
        <v>1.9000000000000001</v>
      </c>
      <c r="AL406" s="5">
        <f t="shared" si="67"/>
        <v>1.9000000000000001</v>
      </c>
      <c r="AM406" s="5">
        <f t="shared" si="68"/>
        <v>40.04</v>
      </c>
    </row>
    <row r="407" spans="1:39" ht="12.75" x14ac:dyDescent="0.2">
      <c r="A407" s="12">
        <v>405</v>
      </c>
      <c r="B407" s="6" t="s">
        <v>430</v>
      </c>
      <c r="C407" s="6" t="s">
        <v>40</v>
      </c>
      <c r="D407" s="6" t="s">
        <v>681</v>
      </c>
      <c r="E407" s="6"/>
      <c r="F407" s="6" t="s">
        <v>682</v>
      </c>
      <c r="G407" s="6">
        <v>1116</v>
      </c>
      <c r="H407" s="5">
        <f t="shared" si="61"/>
        <v>13.391999999999999</v>
      </c>
      <c r="I407" s="13">
        <v>102</v>
      </c>
      <c r="J407" s="5">
        <f t="shared" si="62"/>
        <v>12.24</v>
      </c>
      <c r="K407" s="6">
        <v>28</v>
      </c>
      <c r="L407" s="5">
        <f t="shared" si="63"/>
        <v>5.6000000000000005</v>
      </c>
      <c r="M407" s="5">
        <f t="shared" si="64"/>
        <v>31.231999999999999</v>
      </c>
      <c r="N407" s="17">
        <v>3</v>
      </c>
      <c r="O407" s="17">
        <v>4</v>
      </c>
      <c r="P407" s="6">
        <v>0</v>
      </c>
      <c r="Q407" s="17">
        <v>0</v>
      </c>
      <c r="R407" s="17">
        <f t="shared" si="60"/>
        <v>4</v>
      </c>
      <c r="S407" s="17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7</v>
      </c>
      <c r="Z407" s="6">
        <v>4</v>
      </c>
      <c r="AA407" s="17">
        <v>0</v>
      </c>
      <c r="AB407" s="6">
        <v>0</v>
      </c>
      <c r="AC407" s="6">
        <v>0</v>
      </c>
      <c r="AD407" s="17">
        <v>0</v>
      </c>
      <c r="AE407" s="6">
        <f t="shared" si="65"/>
        <v>8</v>
      </c>
      <c r="AF407" s="16">
        <v>10.08</v>
      </c>
      <c r="AG407" s="5">
        <f t="shared" si="69"/>
        <v>2.3184</v>
      </c>
      <c r="AH407" s="14" t="s">
        <v>1251</v>
      </c>
      <c r="AI407" s="5">
        <v>0</v>
      </c>
      <c r="AJ407" s="6">
        <v>41</v>
      </c>
      <c r="AK407" s="5">
        <f t="shared" si="66"/>
        <v>4.1000000000000005</v>
      </c>
      <c r="AL407" s="5">
        <f t="shared" si="67"/>
        <v>6.4184000000000001</v>
      </c>
      <c r="AM407" s="5">
        <f t="shared" si="68"/>
        <v>45.650399999999998</v>
      </c>
    </row>
    <row r="408" spans="1:39" x14ac:dyDescent="0.2">
      <c r="A408" s="12">
        <v>406</v>
      </c>
      <c r="B408" s="6" t="s">
        <v>430</v>
      </c>
      <c r="C408" s="6" t="s">
        <v>40</v>
      </c>
      <c r="D408" s="6" t="s">
        <v>683</v>
      </c>
      <c r="E408" s="6" t="s">
        <v>1112</v>
      </c>
      <c r="F408" s="6" t="s">
        <v>684</v>
      </c>
      <c r="G408" s="6">
        <v>1156</v>
      </c>
      <c r="H408" s="5">
        <f t="shared" si="61"/>
        <v>13.872</v>
      </c>
      <c r="I408" s="13">
        <v>109</v>
      </c>
      <c r="J408" s="5">
        <f t="shared" si="62"/>
        <v>13.08</v>
      </c>
      <c r="K408" s="6">
        <v>28</v>
      </c>
      <c r="L408" s="5">
        <f t="shared" si="63"/>
        <v>5.6000000000000005</v>
      </c>
      <c r="M408" s="5">
        <f t="shared" si="64"/>
        <v>32.552</v>
      </c>
      <c r="N408" s="17">
        <v>3</v>
      </c>
      <c r="O408" s="17">
        <v>4</v>
      </c>
      <c r="P408" s="6">
        <v>0</v>
      </c>
      <c r="Q408" s="17">
        <v>0</v>
      </c>
      <c r="R408" s="17">
        <f t="shared" si="60"/>
        <v>4</v>
      </c>
      <c r="S408" s="17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4</v>
      </c>
      <c r="Z408" s="6">
        <v>3</v>
      </c>
      <c r="AA408" s="17">
        <v>0</v>
      </c>
      <c r="AB408" s="6">
        <v>0</v>
      </c>
      <c r="AC408" s="6">
        <v>0</v>
      </c>
      <c r="AD408" s="17">
        <v>0</v>
      </c>
      <c r="AE408" s="6">
        <f t="shared" si="65"/>
        <v>7</v>
      </c>
      <c r="AF408" s="14" t="s">
        <v>1251</v>
      </c>
      <c r="AG408" s="5">
        <v>0</v>
      </c>
      <c r="AH408" s="14" t="s">
        <v>1251</v>
      </c>
      <c r="AI408" s="5">
        <v>0</v>
      </c>
      <c r="AJ408" s="6">
        <v>48</v>
      </c>
      <c r="AK408" s="5">
        <f t="shared" si="66"/>
        <v>4.8000000000000007</v>
      </c>
      <c r="AL408" s="5">
        <f t="shared" si="67"/>
        <v>4.8000000000000007</v>
      </c>
      <c r="AM408" s="5">
        <f t="shared" si="68"/>
        <v>44.352000000000004</v>
      </c>
    </row>
    <row r="409" spans="1:39" x14ac:dyDescent="0.2">
      <c r="A409" s="12">
        <v>407</v>
      </c>
      <c r="B409" s="6" t="s">
        <v>430</v>
      </c>
      <c r="C409" s="6" t="s">
        <v>40</v>
      </c>
      <c r="D409" s="6" t="s">
        <v>685</v>
      </c>
      <c r="E409" s="6" t="s">
        <v>1113</v>
      </c>
      <c r="F409" s="6" t="s">
        <v>684</v>
      </c>
      <c r="G409" s="6">
        <v>1082</v>
      </c>
      <c r="H409" s="5">
        <f t="shared" si="61"/>
        <v>12.984</v>
      </c>
      <c r="I409" s="13">
        <v>103</v>
      </c>
      <c r="J409" s="5">
        <f t="shared" si="62"/>
        <v>12.36</v>
      </c>
      <c r="K409" s="6">
        <v>25</v>
      </c>
      <c r="L409" s="5">
        <f t="shared" si="63"/>
        <v>5</v>
      </c>
      <c r="M409" s="5">
        <f t="shared" si="64"/>
        <v>30.344000000000001</v>
      </c>
      <c r="N409" s="17">
        <v>3</v>
      </c>
      <c r="O409" s="17">
        <v>4</v>
      </c>
      <c r="P409" s="6">
        <v>0</v>
      </c>
      <c r="Q409" s="17">
        <v>0</v>
      </c>
      <c r="R409" s="17">
        <f t="shared" si="60"/>
        <v>4</v>
      </c>
      <c r="S409" s="17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3</v>
      </c>
      <c r="Z409" s="6">
        <v>2</v>
      </c>
      <c r="AA409" s="17">
        <v>0</v>
      </c>
      <c r="AB409" s="6">
        <v>0</v>
      </c>
      <c r="AC409" s="6">
        <v>0</v>
      </c>
      <c r="AD409" s="17">
        <v>0</v>
      </c>
      <c r="AE409" s="6">
        <f t="shared" si="65"/>
        <v>6</v>
      </c>
      <c r="AF409" s="14" t="s">
        <v>1251</v>
      </c>
      <c r="AG409" s="5">
        <v>0</v>
      </c>
      <c r="AH409" s="14">
        <v>2.15</v>
      </c>
      <c r="AI409" s="6">
        <v>1</v>
      </c>
      <c r="AJ409" s="6">
        <v>32</v>
      </c>
      <c r="AK409" s="5">
        <f t="shared" si="66"/>
        <v>3.2</v>
      </c>
      <c r="AL409" s="5">
        <f t="shared" si="67"/>
        <v>4.2</v>
      </c>
      <c r="AM409" s="5">
        <f t="shared" si="68"/>
        <v>40.544000000000004</v>
      </c>
    </row>
    <row r="410" spans="1:39" ht="12.75" x14ac:dyDescent="0.2">
      <c r="A410" s="12">
        <v>408</v>
      </c>
      <c r="B410" s="6" t="s">
        <v>430</v>
      </c>
      <c r="C410" s="6" t="s">
        <v>40</v>
      </c>
      <c r="D410" s="6" t="s">
        <v>686</v>
      </c>
      <c r="E410" s="6" t="s">
        <v>1114</v>
      </c>
      <c r="F410" s="6" t="s">
        <v>687</v>
      </c>
      <c r="G410" s="6">
        <v>1033</v>
      </c>
      <c r="H410" s="5">
        <f t="shared" si="61"/>
        <v>12.396000000000001</v>
      </c>
      <c r="I410" s="13">
        <v>94</v>
      </c>
      <c r="J410" s="5">
        <f t="shared" si="62"/>
        <v>11.28</v>
      </c>
      <c r="K410" s="6">
        <v>26</v>
      </c>
      <c r="L410" s="5">
        <f t="shared" si="63"/>
        <v>5.2</v>
      </c>
      <c r="M410" s="5">
        <f t="shared" si="64"/>
        <v>28.876000000000001</v>
      </c>
      <c r="N410" s="17">
        <v>3</v>
      </c>
      <c r="O410" s="17">
        <v>4</v>
      </c>
      <c r="P410" s="6">
        <v>0</v>
      </c>
      <c r="Q410" s="17">
        <v>0</v>
      </c>
      <c r="R410" s="17">
        <f t="shared" si="60"/>
        <v>4</v>
      </c>
      <c r="S410" s="17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4</v>
      </c>
      <c r="Z410" s="6">
        <v>3</v>
      </c>
      <c r="AA410" s="17">
        <v>0</v>
      </c>
      <c r="AB410" s="6">
        <v>0</v>
      </c>
      <c r="AC410" s="6">
        <v>0</v>
      </c>
      <c r="AD410" s="17">
        <v>0</v>
      </c>
      <c r="AE410" s="6">
        <f t="shared" si="65"/>
        <v>7</v>
      </c>
      <c r="AF410" s="16">
        <v>9.09</v>
      </c>
      <c r="AG410" s="5">
        <f t="shared" si="69"/>
        <v>2.0907</v>
      </c>
      <c r="AH410" s="14" t="s">
        <v>1251</v>
      </c>
      <c r="AI410" s="5">
        <v>0</v>
      </c>
      <c r="AJ410" s="6">
        <v>19</v>
      </c>
      <c r="AK410" s="5">
        <f t="shared" si="66"/>
        <v>1.9000000000000001</v>
      </c>
      <c r="AL410" s="5">
        <f t="shared" si="67"/>
        <v>3.9907000000000004</v>
      </c>
      <c r="AM410" s="5">
        <f t="shared" si="68"/>
        <v>39.866700000000009</v>
      </c>
    </row>
    <row r="411" spans="1:39" x14ac:dyDescent="0.2">
      <c r="A411" s="12">
        <v>409</v>
      </c>
      <c r="B411" s="6" t="s">
        <v>430</v>
      </c>
      <c r="C411" s="6" t="s">
        <v>40</v>
      </c>
      <c r="D411" s="6" t="s">
        <v>688</v>
      </c>
      <c r="E411" s="6" t="s">
        <v>1115</v>
      </c>
      <c r="F411" s="6" t="s">
        <v>687</v>
      </c>
      <c r="G411" s="6">
        <v>1320</v>
      </c>
      <c r="H411" s="5">
        <f t="shared" si="61"/>
        <v>15.84</v>
      </c>
      <c r="I411" s="13">
        <v>117</v>
      </c>
      <c r="J411" s="5">
        <f t="shared" si="62"/>
        <v>14.04</v>
      </c>
      <c r="K411" s="6">
        <v>32</v>
      </c>
      <c r="L411" s="5">
        <f t="shared" si="63"/>
        <v>6.4</v>
      </c>
      <c r="M411" s="5">
        <f t="shared" si="64"/>
        <v>36.28</v>
      </c>
      <c r="N411" s="17">
        <v>3</v>
      </c>
      <c r="O411" s="17">
        <v>4</v>
      </c>
      <c r="P411" s="6">
        <v>0</v>
      </c>
      <c r="Q411" s="17">
        <v>0</v>
      </c>
      <c r="R411" s="17">
        <f t="shared" si="60"/>
        <v>4</v>
      </c>
      <c r="S411" s="17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7</v>
      </c>
      <c r="Z411" s="6">
        <v>4</v>
      </c>
      <c r="AA411" s="17">
        <v>0</v>
      </c>
      <c r="AB411" s="6">
        <v>0</v>
      </c>
      <c r="AC411" s="6">
        <v>0</v>
      </c>
      <c r="AD411" s="17">
        <v>0</v>
      </c>
      <c r="AE411" s="6">
        <f t="shared" si="65"/>
        <v>8</v>
      </c>
      <c r="AF411" s="14" t="s">
        <v>1251</v>
      </c>
      <c r="AG411" s="5">
        <v>0</v>
      </c>
      <c r="AH411" s="14" t="s">
        <v>1251</v>
      </c>
      <c r="AI411" s="5">
        <v>0</v>
      </c>
      <c r="AJ411" s="6">
        <v>18</v>
      </c>
      <c r="AK411" s="5">
        <f t="shared" si="66"/>
        <v>1.8</v>
      </c>
      <c r="AL411" s="5">
        <f t="shared" si="67"/>
        <v>1.8</v>
      </c>
      <c r="AM411" s="5">
        <f t="shared" si="68"/>
        <v>46.08</v>
      </c>
    </row>
    <row r="412" spans="1:39" ht="12.75" x14ac:dyDescent="0.2">
      <c r="A412" s="12">
        <v>410</v>
      </c>
      <c r="B412" s="6" t="s">
        <v>430</v>
      </c>
      <c r="C412" s="6" t="s">
        <v>40</v>
      </c>
      <c r="D412" s="6" t="s">
        <v>689</v>
      </c>
      <c r="E412" s="6" t="s">
        <v>1116</v>
      </c>
      <c r="F412" s="6" t="s">
        <v>690</v>
      </c>
      <c r="G412" s="6">
        <v>1347</v>
      </c>
      <c r="H412" s="5">
        <f t="shared" si="61"/>
        <v>16.164000000000001</v>
      </c>
      <c r="I412" s="13">
        <v>119</v>
      </c>
      <c r="J412" s="5">
        <f t="shared" si="62"/>
        <v>14.28</v>
      </c>
      <c r="K412" s="6">
        <v>31</v>
      </c>
      <c r="L412" s="5">
        <f t="shared" si="63"/>
        <v>6.2</v>
      </c>
      <c r="M412" s="5">
        <f t="shared" si="64"/>
        <v>36.644000000000005</v>
      </c>
      <c r="N412" s="17">
        <v>3</v>
      </c>
      <c r="O412" s="17">
        <v>4</v>
      </c>
      <c r="P412" s="6">
        <v>0</v>
      </c>
      <c r="Q412" s="17">
        <v>0</v>
      </c>
      <c r="R412" s="17">
        <f t="shared" si="60"/>
        <v>4</v>
      </c>
      <c r="S412" s="17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8</v>
      </c>
      <c r="Z412" s="6">
        <v>4</v>
      </c>
      <c r="AA412" s="17">
        <v>0</v>
      </c>
      <c r="AB412" s="6">
        <v>0</v>
      </c>
      <c r="AC412" s="6">
        <v>0</v>
      </c>
      <c r="AD412" s="17">
        <v>0</v>
      </c>
      <c r="AE412" s="6">
        <f t="shared" si="65"/>
        <v>8</v>
      </c>
      <c r="AF412" s="16">
        <v>16.309999999999999</v>
      </c>
      <c r="AG412" s="5">
        <f t="shared" si="69"/>
        <v>3.7513000000000001</v>
      </c>
      <c r="AH412" s="14" t="s">
        <v>1251</v>
      </c>
      <c r="AI412" s="5">
        <v>0</v>
      </c>
      <c r="AJ412" s="6">
        <v>16</v>
      </c>
      <c r="AK412" s="5">
        <f t="shared" si="66"/>
        <v>1.6</v>
      </c>
      <c r="AL412" s="5">
        <f t="shared" si="67"/>
        <v>5.3513000000000002</v>
      </c>
      <c r="AM412" s="5">
        <f t="shared" si="68"/>
        <v>49.995300000000007</v>
      </c>
    </row>
    <row r="413" spans="1:39" ht="12.75" x14ac:dyDescent="0.2">
      <c r="A413" s="12">
        <v>411</v>
      </c>
      <c r="B413" s="6" t="s">
        <v>430</v>
      </c>
      <c r="C413" s="6" t="s">
        <v>40</v>
      </c>
      <c r="D413" s="6" t="s">
        <v>691</v>
      </c>
      <c r="E413" s="6" t="s">
        <v>1117</v>
      </c>
      <c r="F413" s="6" t="s">
        <v>690</v>
      </c>
      <c r="G413" s="6">
        <v>1325</v>
      </c>
      <c r="H413" s="5">
        <f t="shared" si="61"/>
        <v>15.9</v>
      </c>
      <c r="I413" s="13">
        <v>112</v>
      </c>
      <c r="J413" s="5">
        <f t="shared" si="62"/>
        <v>13.44</v>
      </c>
      <c r="K413" s="6">
        <v>31</v>
      </c>
      <c r="L413" s="5">
        <f t="shared" si="63"/>
        <v>6.2</v>
      </c>
      <c r="M413" s="5">
        <f t="shared" si="64"/>
        <v>35.54</v>
      </c>
      <c r="N413" s="17">
        <v>3</v>
      </c>
      <c r="O413" s="17">
        <v>4</v>
      </c>
      <c r="P413" s="6">
        <v>0</v>
      </c>
      <c r="Q413" s="17">
        <v>0</v>
      </c>
      <c r="R413" s="17">
        <f t="shared" si="60"/>
        <v>4</v>
      </c>
      <c r="S413" s="17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5</v>
      </c>
      <c r="Z413" s="6">
        <v>3</v>
      </c>
      <c r="AA413" s="17">
        <v>0</v>
      </c>
      <c r="AB413" s="6">
        <v>0</v>
      </c>
      <c r="AC413" s="6">
        <v>0</v>
      </c>
      <c r="AD413" s="17">
        <v>0</v>
      </c>
      <c r="AE413" s="6">
        <f t="shared" si="65"/>
        <v>7</v>
      </c>
      <c r="AF413" s="16">
        <v>14.9</v>
      </c>
      <c r="AG413" s="5">
        <f t="shared" si="69"/>
        <v>3.427</v>
      </c>
      <c r="AH413" s="14" t="s">
        <v>1251</v>
      </c>
      <c r="AI413" s="5">
        <v>0</v>
      </c>
      <c r="AJ413" s="6">
        <v>22</v>
      </c>
      <c r="AK413" s="5">
        <f t="shared" si="66"/>
        <v>2.2000000000000002</v>
      </c>
      <c r="AL413" s="5">
        <f t="shared" si="67"/>
        <v>5.6270000000000007</v>
      </c>
      <c r="AM413" s="5">
        <f t="shared" si="68"/>
        <v>48.167000000000002</v>
      </c>
    </row>
    <row r="414" spans="1:39" ht="12.75" x14ac:dyDescent="0.2">
      <c r="A414" s="12">
        <v>412</v>
      </c>
      <c r="B414" s="6" t="s">
        <v>430</v>
      </c>
      <c r="C414" s="6" t="s">
        <v>40</v>
      </c>
      <c r="D414" s="6" t="s">
        <v>692</v>
      </c>
      <c r="E414" s="6" t="s">
        <v>1118</v>
      </c>
      <c r="F414" s="6" t="s">
        <v>690</v>
      </c>
      <c r="G414" s="6">
        <v>1307</v>
      </c>
      <c r="H414" s="5">
        <f t="shared" si="61"/>
        <v>15.684000000000001</v>
      </c>
      <c r="I414" s="13">
        <v>124</v>
      </c>
      <c r="J414" s="5">
        <f t="shared" si="62"/>
        <v>14.879999999999999</v>
      </c>
      <c r="K414" s="6">
        <v>33</v>
      </c>
      <c r="L414" s="5">
        <f t="shared" si="63"/>
        <v>6.6000000000000005</v>
      </c>
      <c r="M414" s="5">
        <f t="shared" si="64"/>
        <v>37.164000000000001</v>
      </c>
      <c r="N414" s="17">
        <v>3</v>
      </c>
      <c r="O414" s="17">
        <v>4</v>
      </c>
      <c r="P414" s="6">
        <v>0</v>
      </c>
      <c r="Q414" s="17">
        <v>0</v>
      </c>
      <c r="R414" s="17">
        <f t="shared" si="60"/>
        <v>4</v>
      </c>
      <c r="S414" s="17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8</v>
      </c>
      <c r="Z414" s="6">
        <v>4</v>
      </c>
      <c r="AA414" s="17">
        <v>0</v>
      </c>
      <c r="AB414" s="6">
        <v>0</v>
      </c>
      <c r="AC414" s="6">
        <v>0</v>
      </c>
      <c r="AD414" s="17">
        <v>0</v>
      </c>
      <c r="AE414" s="6">
        <f t="shared" si="65"/>
        <v>8</v>
      </c>
      <c r="AF414" s="16">
        <v>14.64</v>
      </c>
      <c r="AG414" s="5">
        <f t="shared" si="69"/>
        <v>3.3672000000000004</v>
      </c>
      <c r="AH414" s="14" t="s">
        <v>1251</v>
      </c>
      <c r="AI414" s="5">
        <v>0</v>
      </c>
      <c r="AJ414" s="6">
        <v>29</v>
      </c>
      <c r="AK414" s="5">
        <f t="shared" si="66"/>
        <v>2.9000000000000004</v>
      </c>
      <c r="AL414" s="5">
        <f t="shared" si="67"/>
        <v>6.2672000000000008</v>
      </c>
      <c r="AM414" s="5">
        <f t="shared" si="68"/>
        <v>51.431200000000004</v>
      </c>
    </row>
    <row r="415" spans="1:39" ht="12.75" x14ac:dyDescent="0.2">
      <c r="A415" s="12">
        <v>413</v>
      </c>
      <c r="B415" s="6" t="s">
        <v>430</v>
      </c>
      <c r="C415" s="6" t="s">
        <v>40</v>
      </c>
      <c r="D415" s="6" t="s">
        <v>693</v>
      </c>
      <c r="E415" s="6"/>
      <c r="F415" s="6" t="s">
        <v>694</v>
      </c>
      <c r="G415" s="6">
        <v>1065</v>
      </c>
      <c r="H415" s="5">
        <f t="shared" si="61"/>
        <v>12.780000000000001</v>
      </c>
      <c r="I415" s="13">
        <v>96</v>
      </c>
      <c r="J415" s="5">
        <f t="shared" si="62"/>
        <v>11.52</v>
      </c>
      <c r="K415" s="6">
        <v>26</v>
      </c>
      <c r="L415" s="5">
        <f t="shared" si="63"/>
        <v>5.2</v>
      </c>
      <c r="M415" s="5">
        <f t="shared" si="64"/>
        <v>29.5</v>
      </c>
      <c r="N415" s="17">
        <v>3</v>
      </c>
      <c r="O415" s="17">
        <v>4</v>
      </c>
      <c r="P415" s="6">
        <v>0</v>
      </c>
      <c r="Q415" s="17">
        <v>0</v>
      </c>
      <c r="R415" s="17">
        <f t="shared" si="60"/>
        <v>4</v>
      </c>
      <c r="S415" s="17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4</v>
      </c>
      <c r="Z415" s="6">
        <v>3</v>
      </c>
      <c r="AA415" s="17">
        <v>0</v>
      </c>
      <c r="AB415" s="6">
        <v>0</v>
      </c>
      <c r="AC415" s="6">
        <v>0</v>
      </c>
      <c r="AD415" s="17">
        <v>0</v>
      </c>
      <c r="AE415" s="6">
        <f t="shared" si="65"/>
        <v>7</v>
      </c>
      <c r="AF415" s="16">
        <v>9.9499999999999993</v>
      </c>
      <c r="AG415" s="5">
        <f t="shared" si="69"/>
        <v>2.2885</v>
      </c>
      <c r="AH415" s="14">
        <v>2.2000000000000002</v>
      </c>
      <c r="AI415" s="6">
        <v>1</v>
      </c>
      <c r="AJ415" s="6">
        <v>22</v>
      </c>
      <c r="AK415" s="5">
        <f t="shared" si="66"/>
        <v>2.2000000000000002</v>
      </c>
      <c r="AL415" s="5">
        <f t="shared" si="67"/>
        <v>5.4885000000000002</v>
      </c>
      <c r="AM415" s="5">
        <f t="shared" si="68"/>
        <v>41.988500000000002</v>
      </c>
    </row>
    <row r="416" spans="1:39" ht="12.75" x14ac:dyDescent="0.2">
      <c r="A416" s="12">
        <v>414</v>
      </c>
      <c r="B416" s="6" t="s">
        <v>430</v>
      </c>
      <c r="C416" s="6" t="s">
        <v>40</v>
      </c>
      <c r="D416" s="6" t="s">
        <v>695</v>
      </c>
      <c r="E416" s="6"/>
      <c r="F416" s="6" t="s">
        <v>696</v>
      </c>
      <c r="G416" s="6">
        <v>1206</v>
      </c>
      <c r="H416" s="5">
        <f t="shared" si="61"/>
        <v>14.472</v>
      </c>
      <c r="I416" s="13">
        <v>123</v>
      </c>
      <c r="J416" s="5">
        <f t="shared" si="62"/>
        <v>14.76</v>
      </c>
      <c r="K416" s="6">
        <v>34</v>
      </c>
      <c r="L416" s="5">
        <f t="shared" si="63"/>
        <v>6.8000000000000007</v>
      </c>
      <c r="M416" s="5">
        <f t="shared" si="64"/>
        <v>36.031999999999996</v>
      </c>
      <c r="N416" s="17">
        <v>3</v>
      </c>
      <c r="O416" s="17">
        <v>4</v>
      </c>
      <c r="P416" s="6">
        <v>0</v>
      </c>
      <c r="Q416" s="17">
        <v>0</v>
      </c>
      <c r="R416" s="17">
        <f t="shared" ref="R416:R479" si="70">IF(O416+Q416&gt;5,5,O416+Q416)</f>
        <v>4</v>
      </c>
      <c r="S416" s="17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9</v>
      </c>
      <c r="Z416" s="6">
        <v>4</v>
      </c>
      <c r="AA416" s="17">
        <v>0</v>
      </c>
      <c r="AB416" s="6">
        <v>0</v>
      </c>
      <c r="AC416" s="6">
        <v>0</v>
      </c>
      <c r="AD416" s="17">
        <v>3</v>
      </c>
      <c r="AE416" s="6">
        <f t="shared" si="65"/>
        <v>11</v>
      </c>
      <c r="AF416" s="16">
        <v>10.63</v>
      </c>
      <c r="AG416" s="5">
        <f t="shared" si="69"/>
        <v>2.4449000000000001</v>
      </c>
      <c r="AH416" s="14" t="s">
        <v>1251</v>
      </c>
      <c r="AI416" s="5">
        <v>0</v>
      </c>
      <c r="AJ416" s="6">
        <v>14</v>
      </c>
      <c r="AK416" s="5">
        <f t="shared" si="66"/>
        <v>1.4000000000000001</v>
      </c>
      <c r="AL416" s="5">
        <f t="shared" si="67"/>
        <v>3.8449</v>
      </c>
      <c r="AM416" s="5">
        <f t="shared" si="68"/>
        <v>50.876899999999999</v>
      </c>
    </row>
    <row r="417" spans="1:39" x14ac:dyDescent="0.2">
      <c r="A417" s="12">
        <v>415</v>
      </c>
      <c r="B417" s="6" t="s">
        <v>430</v>
      </c>
      <c r="C417" s="6" t="s">
        <v>40</v>
      </c>
      <c r="D417" s="6" t="s">
        <v>697</v>
      </c>
      <c r="E417" s="6"/>
      <c r="F417" s="6" t="s">
        <v>698</v>
      </c>
      <c r="G417" s="6">
        <v>1118</v>
      </c>
      <c r="H417" s="5">
        <f t="shared" si="61"/>
        <v>13.416</v>
      </c>
      <c r="I417" s="13">
        <v>101</v>
      </c>
      <c r="J417" s="5">
        <f t="shared" si="62"/>
        <v>12.12</v>
      </c>
      <c r="K417" s="6">
        <v>31</v>
      </c>
      <c r="L417" s="5">
        <f t="shared" si="63"/>
        <v>6.2</v>
      </c>
      <c r="M417" s="5">
        <f t="shared" si="64"/>
        <v>31.736000000000001</v>
      </c>
      <c r="N417" s="17">
        <v>3</v>
      </c>
      <c r="O417" s="17">
        <v>4</v>
      </c>
      <c r="P417" s="6">
        <v>0</v>
      </c>
      <c r="Q417" s="17">
        <v>0</v>
      </c>
      <c r="R417" s="17">
        <f t="shared" si="70"/>
        <v>4</v>
      </c>
      <c r="S417" s="17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10</v>
      </c>
      <c r="Z417" s="6">
        <v>7</v>
      </c>
      <c r="AA417" s="17">
        <v>0</v>
      </c>
      <c r="AB417" s="6">
        <v>0</v>
      </c>
      <c r="AC417" s="6">
        <v>0</v>
      </c>
      <c r="AD417" s="17">
        <v>3</v>
      </c>
      <c r="AE417" s="6">
        <f t="shared" si="65"/>
        <v>14</v>
      </c>
      <c r="AF417" s="14" t="s">
        <v>1251</v>
      </c>
      <c r="AG417" s="5">
        <v>0</v>
      </c>
      <c r="AH417" s="14" t="s">
        <v>1251</v>
      </c>
      <c r="AI417" s="5">
        <v>0</v>
      </c>
      <c r="AJ417" s="6">
        <v>17</v>
      </c>
      <c r="AK417" s="5">
        <f t="shared" si="66"/>
        <v>1.7000000000000002</v>
      </c>
      <c r="AL417" s="5">
        <f t="shared" si="67"/>
        <v>1.7000000000000002</v>
      </c>
      <c r="AM417" s="5">
        <f t="shared" si="68"/>
        <v>47.436000000000007</v>
      </c>
    </row>
    <row r="418" spans="1:39" ht="12.75" x14ac:dyDescent="0.2">
      <c r="A418" s="12">
        <v>416</v>
      </c>
      <c r="B418" s="6" t="s">
        <v>430</v>
      </c>
      <c r="C418" s="6" t="s">
        <v>40</v>
      </c>
      <c r="D418" s="6" t="s">
        <v>699</v>
      </c>
      <c r="E418" s="6" t="s">
        <v>1119</v>
      </c>
      <c r="F418" s="6" t="s">
        <v>700</v>
      </c>
      <c r="G418" s="6">
        <v>1104</v>
      </c>
      <c r="H418" s="5">
        <f t="shared" si="61"/>
        <v>13.248000000000001</v>
      </c>
      <c r="I418" s="13">
        <v>103</v>
      </c>
      <c r="J418" s="5">
        <f t="shared" si="62"/>
        <v>12.36</v>
      </c>
      <c r="K418" s="6">
        <v>26</v>
      </c>
      <c r="L418" s="5">
        <f t="shared" si="63"/>
        <v>5.2</v>
      </c>
      <c r="M418" s="5">
        <f t="shared" si="64"/>
        <v>30.808</v>
      </c>
      <c r="N418" s="17">
        <v>3</v>
      </c>
      <c r="O418" s="17">
        <v>4</v>
      </c>
      <c r="P418" s="6">
        <v>0</v>
      </c>
      <c r="Q418" s="17">
        <v>0</v>
      </c>
      <c r="R418" s="17">
        <f t="shared" si="70"/>
        <v>4</v>
      </c>
      <c r="S418" s="17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5</v>
      </c>
      <c r="Z418" s="6">
        <v>3</v>
      </c>
      <c r="AA418" s="17">
        <v>0</v>
      </c>
      <c r="AB418" s="6">
        <v>0</v>
      </c>
      <c r="AC418" s="6">
        <v>0</v>
      </c>
      <c r="AD418" s="17">
        <v>0</v>
      </c>
      <c r="AE418" s="6">
        <f t="shared" si="65"/>
        <v>7</v>
      </c>
      <c r="AF418" s="16">
        <v>11.76</v>
      </c>
      <c r="AG418" s="5">
        <f t="shared" si="69"/>
        <v>2.7048000000000001</v>
      </c>
      <c r="AH418" s="14" t="s">
        <v>1251</v>
      </c>
      <c r="AI418" s="5">
        <v>0</v>
      </c>
      <c r="AJ418" s="6">
        <v>29</v>
      </c>
      <c r="AK418" s="5">
        <f t="shared" si="66"/>
        <v>2.9000000000000004</v>
      </c>
      <c r="AL418" s="5">
        <f t="shared" si="67"/>
        <v>5.6048000000000009</v>
      </c>
      <c r="AM418" s="5">
        <f t="shared" si="68"/>
        <v>43.412800000000004</v>
      </c>
    </row>
    <row r="419" spans="1:39" ht="12.75" x14ac:dyDescent="0.2">
      <c r="A419" s="12">
        <v>417</v>
      </c>
      <c r="B419" s="6" t="s">
        <v>430</v>
      </c>
      <c r="C419" s="6" t="s">
        <v>40</v>
      </c>
      <c r="D419" s="6" t="s">
        <v>701</v>
      </c>
      <c r="E419" s="6" t="s">
        <v>1120</v>
      </c>
      <c r="F419" s="6" t="s">
        <v>700</v>
      </c>
      <c r="G419" s="6">
        <v>1301</v>
      </c>
      <c r="H419" s="5">
        <f t="shared" si="61"/>
        <v>15.612</v>
      </c>
      <c r="I419" s="13">
        <v>115</v>
      </c>
      <c r="J419" s="5">
        <f t="shared" si="62"/>
        <v>13.799999999999999</v>
      </c>
      <c r="K419" s="6">
        <v>32</v>
      </c>
      <c r="L419" s="5">
        <f t="shared" si="63"/>
        <v>6.4</v>
      </c>
      <c r="M419" s="5">
        <f t="shared" si="64"/>
        <v>35.811999999999998</v>
      </c>
      <c r="N419" s="17">
        <v>3</v>
      </c>
      <c r="O419" s="17">
        <v>4</v>
      </c>
      <c r="P419" s="6">
        <v>0</v>
      </c>
      <c r="Q419" s="17">
        <v>0</v>
      </c>
      <c r="R419" s="17">
        <f t="shared" si="70"/>
        <v>4</v>
      </c>
      <c r="S419" s="17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5</v>
      </c>
      <c r="Z419" s="6">
        <v>3</v>
      </c>
      <c r="AA419" s="17">
        <v>0</v>
      </c>
      <c r="AB419" s="6">
        <v>0</v>
      </c>
      <c r="AC419" s="6">
        <v>0</v>
      </c>
      <c r="AD419" s="17">
        <v>0</v>
      </c>
      <c r="AE419" s="6">
        <f t="shared" si="65"/>
        <v>7</v>
      </c>
      <c r="AF419" s="16">
        <v>10.65</v>
      </c>
      <c r="AG419" s="5">
        <f t="shared" si="69"/>
        <v>2.4495</v>
      </c>
      <c r="AH419" s="14" t="s">
        <v>1251</v>
      </c>
      <c r="AI419" s="5">
        <v>0</v>
      </c>
      <c r="AJ419" s="6">
        <v>26</v>
      </c>
      <c r="AK419" s="5">
        <f t="shared" si="66"/>
        <v>2.6</v>
      </c>
      <c r="AL419" s="5">
        <f t="shared" si="67"/>
        <v>5.0495000000000001</v>
      </c>
      <c r="AM419" s="5">
        <f t="shared" si="68"/>
        <v>47.861499999999999</v>
      </c>
    </row>
    <row r="420" spans="1:39" ht="12.75" x14ac:dyDescent="0.2">
      <c r="A420" s="12">
        <v>418</v>
      </c>
      <c r="B420" s="6" t="s">
        <v>430</v>
      </c>
      <c r="C420" s="6" t="s">
        <v>40</v>
      </c>
      <c r="D420" s="6" t="s">
        <v>702</v>
      </c>
      <c r="E420" s="6" t="s">
        <v>1121</v>
      </c>
      <c r="F420" s="6" t="s">
        <v>700</v>
      </c>
      <c r="G420" s="6">
        <v>1215</v>
      </c>
      <c r="H420" s="5">
        <f t="shared" si="61"/>
        <v>14.58</v>
      </c>
      <c r="I420" s="13">
        <v>120</v>
      </c>
      <c r="J420" s="5">
        <f t="shared" si="62"/>
        <v>14.399999999999999</v>
      </c>
      <c r="K420" s="6">
        <v>26</v>
      </c>
      <c r="L420" s="5">
        <f t="shared" si="63"/>
        <v>5.2</v>
      </c>
      <c r="M420" s="5">
        <f t="shared" si="64"/>
        <v>34.18</v>
      </c>
      <c r="N420" s="17">
        <v>3</v>
      </c>
      <c r="O420" s="17">
        <v>4</v>
      </c>
      <c r="P420" s="6">
        <v>0</v>
      </c>
      <c r="Q420" s="17">
        <v>0</v>
      </c>
      <c r="R420" s="17">
        <f t="shared" si="70"/>
        <v>4</v>
      </c>
      <c r="S420" s="17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3</v>
      </c>
      <c r="Z420" s="6">
        <v>2</v>
      </c>
      <c r="AA420" s="17">
        <v>0</v>
      </c>
      <c r="AB420" s="6">
        <v>0</v>
      </c>
      <c r="AC420" s="6">
        <v>0</v>
      </c>
      <c r="AD420" s="17">
        <v>0</v>
      </c>
      <c r="AE420" s="6">
        <f t="shared" si="65"/>
        <v>6</v>
      </c>
      <c r="AF420" s="16">
        <v>20.329999999999998</v>
      </c>
      <c r="AG420" s="5">
        <f t="shared" si="69"/>
        <v>4.6758999999999995</v>
      </c>
      <c r="AH420" s="14" t="s">
        <v>1251</v>
      </c>
      <c r="AI420" s="5">
        <v>0</v>
      </c>
      <c r="AJ420" s="6">
        <v>30</v>
      </c>
      <c r="AK420" s="5">
        <f t="shared" si="66"/>
        <v>3</v>
      </c>
      <c r="AL420" s="5">
        <f t="shared" si="67"/>
        <v>7.6758999999999995</v>
      </c>
      <c r="AM420" s="5">
        <f t="shared" si="68"/>
        <v>47.855899999999998</v>
      </c>
    </row>
    <row r="421" spans="1:39" x14ac:dyDescent="0.2">
      <c r="A421" s="12">
        <v>419</v>
      </c>
      <c r="B421" s="6" t="s">
        <v>430</v>
      </c>
      <c r="C421" s="6" t="s">
        <v>40</v>
      </c>
      <c r="D421" s="6" t="s">
        <v>703</v>
      </c>
      <c r="E421" s="6" t="s">
        <v>1122</v>
      </c>
      <c r="F421" s="6" t="s">
        <v>704</v>
      </c>
      <c r="G421" s="6">
        <v>980</v>
      </c>
      <c r="H421" s="5">
        <f t="shared" si="61"/>
        <v>11.76</v>
      </c>
      <c r="I421" s="13">
        <v>81</v>
      </c>
      <c r="J421" s="5">
        <f t="shared" si="62"/>
        <v>9.7199999999999989</v>
      </c>
      <c r="K421" s="6">
        <v>22</v>
      </c>
      <c r="L421" s="5">
        <f t="shared" si="63"/>
        <v>4.4000000000000004</v>
      </c>
      <c r="M421" s="5">
        <f t="shared" si="64"/>
        <v>25.879999999999995</v>
      </c>
      <c r="N421" s="17">
        <v>3</v>
      </c>
      <c r="O421" s="17">
        <v>4</v>
      </c>
      <c r="P421" s="6">
        <v>0</v>
      </c>
      <c r="Q421" s="17">
        <v>0</v>
      </c>
      <c r="R421" s="17">
        <f t="shared" si="70"/>
        <v>4</v>
      </c>
      <c r="S421" s="17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3</v>
      </c>
      <c r="Z421" s="6">
        <v>2</v>
      </c>
      <c r="AA421" s="17">
        <v>0</v>
      </c>
      <c r="AB421" s="6">
        <v>0</v>
      </c>
      <c r="AC421" s="6">
        <v>0</v>
      </c>
      <c r="AD421" s="17">
        <v>0</v>
      </c>
      <c r="AE421" s="6">
        <f t="shared" si="65"/>
        <v>6</v>
      </c>
      <c r="AF421" s="14" t="s">
        <v>1251</v>
      </c>
      <c r="AG421" s="5">
        <v>0</v>
      </c>
      <c r="AH421" s="14" t="s">
        <v>1251</v>
      </c>
      <c r="AI421" s="5">
        <v>0</v>
      </c>
      <c r="AJ421" s="6">
        <v>18</v>
      </c>
      <c r="AK421" s="5">
        <f t="shared" si="66"/>
        <v>1.8</v>
      </c>
      <c r="AL421" s="5">
        <f t="shared" si="67"/>
        <v>1.8</v>
      </c>
      <c r="AM421" s="5">
        <f t="shared" si="68"/>
        <v>33.679999999999993</v>
      </c>
    </row>
    <row r="422" spans="1:39" x14ac:dyDescent="0.2">
      <c r="A422" s="12">
        <v>420</v>
      </c>
      <c r="B422" s="6" t="s">
        <v>430</v>
      </c>
      <c r="C422" s="6" t="s">
        <v>40</v>
      </c>
      <c r="D422" s="6" t="s">
        <v>705</v>
      </c>
      <c r="E422" s="6" t="s">
        <v>1123</v>
      </c>
      <c r="F422" s="6" t="s">
        <v>704</v>
      </c>
      <c r="G422" s="6">
        <v>907</v>
      </c>
      <c r="H422" s="5">
        <f t="shared" si="61"/>
        <v>10.884</v>
      </c>
      <c r="I422" s="13">
        <v>82</v>
      </c>
      <c r="J422" s="5">
        <f t="shared" si="62"/>
        <v>9.84</v>
      </c>
      <c r="K422" s="6">
        <v>24</v>
      </c>
      <c r="L422" s="5">
        <f t="shared" si="63"/>
        <v>4.8000000000000007</v>
      </c>
      <c r="M422" s="5">
        <f t="shared" si="64"/>
        <v>25.524000000000001</v>
      </c>
      <c r="N422" s="17">
        <v>3</v>
      </c>
      <c r="O422" s="17">
        <v>4</v>
      </c>
      <c r="P422" s="6">
        <v>0</v>
      </c>
      <c r="Q422" s="17">
        <v>0</v>
      </c>
      <c r="R422" s="17">
        <f t="shared" si="70"/>
        <v>4</v>
      </c>
      <c r="S422" s="17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5</v>
      </c>
      <c r="Z422" s="6">
        <v>3</v>
      </c>
      <c r="AA422" s="17">
        <v>0</v>
      </c>
      <c r="AB422" s="6">
        <v>0</v>
      </c>
      <c r="AC422" s="6">
        <v>0</v>
      </c>
      <c r="AD422" s="17">
        <v>0</v>
      </c>
      <c r="AE422" s="6">
        <f t="shared" si="65"/>
        <v>7</v>
      </c>
      <c r="AF422" s="14" t="s">
        <v>1251</v>
      </c>
      <c r="AG422" s="5">
        <v>0</v>
      </c>
      <c r="AH422" s="14" t="s">
        <v>1251</v>
      </c>
      <c r="AI422" s="5">
        <v>0</v>
      </c>
      <c r="AJ422" s="6">
        <v>19</v>
      </c>
      <c r="AK422" s="5">
        <f t="shared" si="66"/>
        <v>1.9000000000000001</v>
      </c>
      <c r="AL422" s="5">
        <f t="shared" si="67"/>
        <v>1.9000000000000001</v>
      </c>
      <c r="AM422" s="5">
        <f t="shared" si="68"/>
        <v>34.423999999999999</v>
      </c>
    </row>
    <row r="423" spans="1:39" ht="12.75" x14ac:dyDescent="0.2">
      <c r="A423" s="12">
        <v>421</v>
      </c>
      <c r="B423" s="6" t="s">
        <v>430</v>
      </c>
      <c r="C423" s="6" t="s">
        <v>40</v>
      </c>
      <c r="D423" s="6" t="s">
        <v>706</v>
      </c>
      <c r="E423" s="6" t="s">
        <v>1124</v>
      </c>
      <c r="F423" s="6" t="s">
        <v>430</v>
      </c>
      <c r="G423" s="6">
        <v>800</v>
      </c>
      <c r="H423" s="5">
        <f t="shared" si="61"/>
        <v>9.6</v>
      </c>
      <c r="I423" s="13">
        <v>78</v>
      </c>
      <c r="J423" s="5">
        <f t="shared" si="62"/>
        <v>9.36</v>
      </c>
      <c r="K423" s="6">
        <v>17</v>
      </c>
      <c r="L423" s="5">
        <f t="shared" si="63"/>
        <v>3.4000000000000004</v>
      </c>
      <c r="M423" s="5">
        <f t="shared" si="64"/>
        <v>22.36</v>
      </c>
      <c r="N423" s="17">
        <v>2</v>
      </c>
      <c r="O423" s="17">
        <v>2</v>
      </c>
      <c r="P423" s="6">
        <v>0</v>
      </c>
      <c r="Q423" s="17">
        <v>0</v>
      </c>
      <c r="R423" s="17">
        <f t="shared" si="70"/>
        <v>2</v>
      </c>
      <c r="S423" s="17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1</v>
      </c>
      <c r="Z423" s="6">
        <v>2</v>
      </c>
      <c r="AA423" s="17">
        <v>0</v>
      </c>
      <c r="AB423" s="6">
        <v>0</v>
      </c>
      <c r="AC423" s="6">
        <v>0</v>
      </c>
      <c r="AD423" s="17">
        <v>0</v>
      </c>
      <c r="AE423" s="6">
        <f t="shared" si="65"/>
        <v>4</v>
      </c>
      <c r="AF423" s="16">
        <v>15.91</v>
      </c>
      <c r="AG423" s="5">
        <f t="shared" si="69"/>
        <v>3.6593</v>
      </c>
      <c r="AH423" s="14" t="s">
        <v>1251</v>
      </c>
      <c r="AI423" s="5">
        <v>0</v>
      </c>
      <c r="AJ423" s="6">
        <v>26</v>
      </c>
      <c r="AK423" s="5">
        <f t="shared" si="66"/>
        <v>2.6</v>
      </c>
      <c r="AL423" s="5">
        <f t="shared" si="67"/>
        <v>6.2592999999999996</v>
      </c>
      <c r="AM423" s="5">
        <f t="shared" si="68"/>
        <v>32.619299999999996</v>
      </c>
    </row>
    <row r="424" spans="1:39" ht="12.75" x14ac:dyDescent="0.2">
      <c r="A424" s="12">
        <v>422</v>
      </c>
      <c r="B424" s="6" t="s">
        <v>430</v>
      </c>
      <c r="C424" s="6" t="s">
        <v>40</v>
      </c>
      <c r="D424" s="6" t="s">
        <v>707</v>
      </c>
      <c r="E424" s="6" t="s">
        <v>1125</v>
      </c>
      <c r="F424" s="6" t="s">
        <v>430</v>
      </c>
      <c r="G424" s="6">
        <v>1153</v>
      </c>
      <c r="H424" s="5">
        <f t="shared" si="61"/>
        <v>13.836</v>
      </c>
      <c r="I424" s="13">
        <v>124</v>
      </c>
      <c r="J424" s="5">
        <f t="shared" si="62"/>
        <v>14.879999999999999</v>
      </c>
      <c r="K424" s="6">
        <v>28</v>
      </c>
      <c r="L424" s="5">
        <f t="shared" si="63"/>
        <v>5.6000000000000005</v>
      </c>
      <c r="M424" s="5">
        <f t="shared" si="64"/>
        <v>34.316000000000003</v>
      </c>
      <c r="N424" s="17">
        <v>3</v>
      </c>
      <c r="O424" s="17">
        <v>4</v>
      </c>
      <c r="P424" s="6">
        <v>0</v>
      </c>
      <c r="Q424" s="17">
        <v>0</v>
      </c>
      <c r="R424" s="17">
        <f t="shared" si="70"/>
        <v>4</v>
      </c>
      <c r="S424" s="17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3</v>
      </c>
      <c r="Z424" s="6">
        <v>2</v>
      </c>
      <c r="AA424" s="17">
        <v>0</v>
      </c>
      <c r="AB424" s="6">
        <v>0</v>
      </c>
      <c r="AC424" s="6">
        <v>0</v>
      </c>
      <c r="AD424" s="17">
        <v>0</v>
      </c>
      <c r="AE424" s="6">
        <f t="shared" si="65"/>
        <v>6</v>
      </c>
      <c r="AF424" s="16">
        <v>39.630000000000003</v>
      </c>
      <c r="AG424" s="5">
        <f t="shared" si="69"/>
        <v>7</v>
      </c>
      <c r="AH424" s="14" t="s">
        <v>1251</v>
      </c>
      <c r="AI424" s="5">
        <v>0</v>
      </c>
      <c r="AJ424" s="6">
        <v>46</v>
      </c>
      <c r="AK424" s="5">
        <f t="shared" si="66"/>
        <v>4.6000000000000005</v>
      </c>
      <c r="AL424" s="5">
        <f t="shared" si="67"/>
        <v>11.600000000000001</v>
      </c>
      <c r="AM424" s="5">
        <f t="shared" si="68"/>
        <v>51.916000000000004</v>
      </c>
    </row>
    <row r="425" spans="1:39" ht="12.75" x14ac:dyDescent="0.2">
      <c r="A425" s="12">
        <v>423</v>
      </c>
      <c r="B425" s="6" t="s">
        <v>430</v>
      </c>
      <c r="C425" s="6" t="s">
        <v>91</v>
      </c>
      <c r="D425" s="6" t="s">
        <v>708</v>
      </c>
      <c r="E425" s="6" t="s">
        <v>1126</v>
      </c>
      <c r="F425" s="6" t="s">
        <v>490</v>
      </c>
      <c r="G425" s="6">
        <v>1026</v>
      </c>
      <c r="H425" s="5">
        <f t="shared" si="61"/>
        <v>12.311999999999999</v>
      </c>
      <c r="I425" s="13">
        <v>94</v>
      </c>
      <c r="J425" s="5">
        <f t="shared" si="62"/>
        <v>11.28</v>
      </c>
      <c r="K425" s="6">
        <v>29</v>
      </c>
      <c r="L425" s="5">
        <f t="shared" si="63"/>
        <v>5.8000000000000007</v>
      </c>
      <c r="M425" s="5">
        <f t="shared" si="64"/>
        <v>29.391999999999999</v>
      </c>
      <c r="N425" s="17" t="s">
        <v>924</v>
      </c>
      <c r="O425" s="17">
        <v>5</v>
      </c>
      <c r="P425" s="6">
        <v>3</v>
      </c>
      <c r="Q425" s="17">
        <v>5</v>
      </c>
      <c r="R425" s="17">
        <f t="shared" si="70"/>
        <v>5</v>
      </c>
      <c r="S425" s="17">
        <v>0</v>
      </c>
      <c r="T425" s="6">
        <v>0</v>
      </c>
      <c r="U425" s="6">
        <v>0</v>
      </c>
      <c r="V425" s="6">
        <v>0</v>
      </c>
      <c r="W425" s="14">
        <v>5</v>
      </c>
      <c r="X425" s="14">
        <v>5</v>
      </c>
      <c r="Y425" s="6">
        <v>3</v>
      </c>
      <c r="Z425" s="6">
        <v>2</v>
      </c>
      <c r="AA425" s="17">
        <v>0</v>
      </c>
      <c r="AB425" s="6">
        <v>0</v>
      </c>
      <c r="AC425" s="6">
        <v>0</v>
      </c>
      <c r="AD425" s="17">
        <v>0</v>
      </c>
      <c r="AE425" s="6">
        <f t="shared" si="65"/>
        <v>12</v>
      </c>
      <c r="AF425" s="16">
        <v>9.41</v>
      </c>
      <c r="AG425" s="5">
        <f t="shared" si="69"/>
        <v>2.1643000000000003</v>
      </c>
      <c r="AH425" s="14" t="s">
        <v>1251</v>
      </c>
      <c r="AI425" s="5">
        <v>0</v>
      </c>
      <c r="AJ425" s="6">
        <v>18</v>
      </c>
      <c r="AK425" s="5">
        <f t="shared" si="66"/>
        <v>1.8</v>
      </c>
      <c r="AL425" s="5">
        <f t="shared" si="67"/>
        <v>3.9643000000000006</v>
      </c>
      <c r="AM425" s="5">
        <f t="shared" si="68"/>
        <v>45.356299999999997</v>
      </c>
    </row>
    <row r="426" spans="1:39" ht="12.75" x14ac:dyDescent="0.2">
      <c r="A426" s="12">
        <v>424</v>
      </c>
      <c r="B426" s="6" t="s">
        <v>430</v>
      </c>
      <c r="C426" s="6" t="s">
        <v>91</v>
      </c>
      <c r="D426" s="6" t="s">
        <v>709</v>
      </c>
      <c r="E426" s="6" t="s">
        <v>1127</v>
      </c>
      <c r="F426" s="6" t="s">
        <v>430</v>
      </c>
      <c r="G426" s="6">
        <v>1106</v>
      </c>
      <c r="H426" s="5">
        <f t="shared" si="61"/>
        <v>13.272</v>
      </c>
      <c r="I426" s="13">
        <v>90</v>
      </c>
      <c r="J426" s="5">
        <f t="shared" si="62"/>
        <v>10.799999999999999</v>
      </c>
      <c r="K426" s="6">
        <v>32</v>
      </c>
      <c r="L426" s="5">
        <f t="shared" si="63"/>
        <v>6.4</v>
      </c>
      <c r="M426" s="5">
        <f t="shared" si="64"/>
        <v>30.472000000000001</v>
      </c>
      <c r="N426" s="17">
        <v>1</v>
      </c>
      <c r="O426" s="17">
        <v>0</v>
      </c>
      <c r="P426" s="6">
        <v>2</v>
      </c>
      <c r="Q426" s="17">
        <v>4</v>
      </c>
      <c r="R426" s="17">
        <f t="shared" si="70"/>
        <v>4</v>
      </c>
      <c r="S426" s="17">
        <v>0</v>
      </c>
      <c r="T426" s="6">
        <v>0</v>
      </c>
      <c r="U426" s="6">
        <v>0</v>
      </c>
      <c r="V426" s="6">
        <v>0</v>
      </c>
      <c r="W426" s="14" t="s">
        <v>1268</v>
      </c>
      <c r="X426" s="14">
        <v>0</v>
      </c>
      <c r="Y426" s="6">
        <v>1</v>
      </c>
      <c r="Z426" s="6">
        <v>2</v>
      </c>
      <c r="AA426" s="17">
        <v>0</v>
      </c>
      <c r="AB426" s="6">
        <v>0</v>
      </c>
      <c r="AC426" s="6">
        <v>0</v>
      </c>
      <c r="AD426" s="17">
        <v>0</v>
      </c>
      <c r="AE426" s="6">
        <f t="shared" si="65"/>
        <v>6</v>
      </c>
      <c r="AF426" s="16">
        <v>14.35</v>
      </c>
      <c r="AG426" s="5">
        <f t="shared" si="69"/>
        <v>3.3005</v>
      </c>
      <c r="AH426" s="14" t="s">
        <v>1251</v>
      </c>
      <c r="AI426" s="5">
        <v>0</v>
      </c>
      <c r="AJ426" s="6">
        <v>27</v>
      </c>
      <c r="AK426" s="5">
        <f t="shared" si="66"/>
        <v>2.7</v>
      </c>
      <c r="AL426" s="5">
        <f t="shared" si="67"/>
        <v>6.0005000000000006</v>
      </c>
      <c r="AM426" s="5">
        <f t="shared" si="68"/>
        <v>42.472500000000004</v>
      </c>
    </row>
    <row r="427" spans="1:39" x14ac:dyDescent="0.2">
      <c r="A427" s="12">
        <v>425</v>
      </c>
      <c r="B427" s="6" t="s">
        <v>430</v>
      </c>
      <c r="C427" s="6" t="s">
        <v>91</v>
      </c>
      <c r="D427" s="6" t="s">
        <v>710</v>
      </c>
      <c r="E427" s="6" t="s">
        <v>1128</v>
      </c>
      <c r="F427" s="6" t="s">
        <v>675</v>
      </c>
      <c r="G427" s="6">
        <v>1141</v>
      </c>
      <c r="H427" s="5">
        <f t="shared" si="61"/>
        <v>13.692</v>
      </c>
      <c r="I427" s="13">
        <v>90</v>
      </c>
      <c r="J427" s="5">
        <f t="shared" si="62"/>
        <v>10.799999999999999</v>
      </c>
      <c r="K427" s="6">
        <v>29</v>
      </c>
      <c r="L427" s="5">
        <f t="shared" si="63"/>
        <v>5.8000000000000007</v>
      </c>
      <c r="M427" s="5">
        <f t="shared" si="64"/>
        <v>30.291999999999998</v>
      </c>
      <c r="N427" s="17">
        <v>1</v>
      </c>
      <c r="O427" s="17">
        <v>0</v>
      </c>
      <c r="P427" s="6">
        <v>2</v>
      </c>
      <c r="Q427" s="17">
        <v>4</v>
      </c>
      <c r="R427" s="17">
        <f t="shared" si="70"/>
        <v>4</v>
      </c>
      <c r="S427" s="17">
        <v>0</v>
      </c>
      <c r="T427" s="6">
        <v>0</v>
      </c>
      <c r="U427" s="6">
        <v>0</v>
      </c>
      <c r="V427" s="6">
        <v>0</v>
      </c>
      <c r="W427" s="14">
        <v>7</v>
      </c>
      <c r="X427" s="14">
        <v>7</v>
      </c>
      <c r="Y427" s="6">
        <v>1</v>
      </c>
      <c r="Z427" s="6">
        <v>2</v>
      </c>
      <c r="AA427" s="17">
        <v>0</v>
      </c>
      <c r="AB427" s="6">
        <v>0</v>
      </c>
      <c r="AC427" s="6">
        <v>0</v>
      </c>
      <c r="AD427" s="17">
        <v>0</v>
      </c>
      <c r="AE427" s="6">
        <f t="shared" si="65"/>
        <v>13</v>
      </c>
      <c r="AF427" s="14" t="s">
        <v>1251</v>
      </c>
      <c r="AG427" s="5">
        <v>0</v>
      </c>
      <c r="AH427" s="14" t="s">
        <v>1251</v>
      </c>
      <c r="AI427" s="5">
        <v>0</v>
      </c>
      <c r="AJ427" s="6">
        <v>5</v>
      </c>
      <c r="AK427" s="5">
        <f t="shared" si="66"/>
        <v>0.5</v>
      </c>
      <c r="AL427" s="5">
        <f t="shared" si="67"/>
        <v>0.5</v>
      </c>
      <c r="AM427" s="5">
        <f t="shared" si="68"/>
        <v>43.792000000000002</v>
      </c>
    </row>
    <row r="428" spans="1:39" x14ac:dyDescent="0.2">
      <c r="A428" s="12">
        <v>426</v>
      </c>
      <c r="B428" s="6" t="s">
        <v>430</v>
      </c>
      <c r="C428" s="6" t="s">
        <v>91</v>
      </c>
      <c r="D428" s="6" t="s">
        <v>711</v>
      </c>
      <c r="E428" s="6" t="s">
        <v>1129</v>
      </c>
      <c r="F428" s="6" t="s">
        <v>471</v>
      </c>
      <c r="G428" s="6">
        <v>748</v>
      </c>
      <c r="H428" s="5">
        <f t="shared" si="61"/>
        <v>8.9760000000000009</v>
      </c>
      <c r="I428" s="13">
        <v>83</v>
      </c>
      <c r="J428" s="5">
        <f t="shared" si="62"/>
        <v>9.9599999999999991</v>
      </c>
      <c r="K428" s="6">
        <v>45</v>
      </c>
      <c r="L428" s="5">
        <f t="shared" si="63"/>
        <v>9</v>
      </c>
      <c r="M428" s="5">
        <f t="shared" si="64"/>
        <v>27.936</v>
      </c>
      <c r="N428" s="17">
        <v>1</v>
      </c>
      <c r="O428" s="17">
        <v>0</v>
      </c>
      <c r="P428" s="6">
        <v>2</v>
      </c>
      <c r="Q428" s="17">
        <v>3</v>
      </c>
      <c r="R428" s="17">
        <f t="shared" si="70"/>
        <v>3</v>
      </c>
      <c r="S428" s="17">
        <v>0</v>
      </c>
      <c r="T428" s="6">
        <v>0</v>
      </c>
      <c r="U428" s="6">
        <v>0</v>
      </c>
      <c r="V428" s="6">
        <v>0</v>
      </c>
      <c r="W428" s="14">
        <v>8</v>
      </c>
      <c r="X428" s="14">
        <v>8</v>
      </c>
      <c r="Y428" s="6">
        <v>1</v>
      </c>
      <c r="Z428" s="6">
        <v>2</v>
      </c>
      <c r="AA428" s="17">
        <v>5</v>
      </c>
      <c r="AB428" s="6">
        <v>0</v>
      </c>
      <c r="AC428" s="6">
        <v>0</v>
      </c>
      <c r="AD428" s="17">
        <v>0</v>
      </c>
      <c r="AE428" s="6">
        <f t="shared" si="65"/>
        <v>18</v>
      </c>
      <c r="AF428" s="14" t="s">
        <v>1251</v>
      </c>
      <c r="AG428" s="5">
        <v>0</v>
      </c>
      <c r="AH428" s="14" t="s">
        <v>1251</v>
      </c>
      <c r="AI428" s="5">
        <v>0</v>
      </c>
      <c r="AJ428" s="6">
        <v>41</v>
      </c>
      <c r="AK428" s="5">
        <f t="shared" si="66"/>
        <v>4.1000000000000005</v>
      </c>
      <c r="AL428" s="5">
        <f t="shared" si="67"/>
        <v>4.1000000000000005</v>
      </c>
      <c r="AM428" s="5">
        <f t="shared" si="68"/>
        <v>50.036000000000001</v>
      </c>
    </row>
    <row r="429" spans="1:39" x14ac:dyDescent="0.2">
      <c r="A429" s="12">
        <v>427</v>
      </c>
      <c r="B429" s="6" t="s">
        <v>430</v>
      </c>
      <c r="C429" s="6" t="s">
        <v>91</v>
      </c>
      <c r="D429" s="6" t="s">
        <v>712</v>
      </c>
      <c r="E429" s="6" t="s">
        <v>1130</v>
      </c>
      <c r="F429" s="6" t="s">
        <v>687</v>
      </c>
      <c r="G429" s="6">
        <v>769</v>
      </c>
      <c r="H429" s="5">
        <f t="shared" si="61"/>
        <v>9.2279999999999998</v>
      </c>
      <c r="I429" s="13">
        <v>80</v>
      </c>
      <c r="J429" s="5">
        <f t="shared" si="62"/>
        <v>9.6</v>
      </c>
      <c r="K429" s="6">
        <v>26</v>
      </c>
      <c r="L429" s="5">
        <f t="shared" si="63"/>
        <v>5.2</v>
      </c>
      <c r="M429" s="5">
        <f t="shared" si="64"/>
        <v>24.027999999999999</v>
      </c>
      <c r="N429" s="17">
        <v>1</v>
      </c>
      <c r="O429" s="17">
        <v>0</v>
      </c>
      <c r="P429" s="6">
        <v>2</v>
      </c>
      <c r="Q429" s="17">
        <v>4</v>
      </c>
      <c r="R429" s="17">
        <f t="shared" si="70"/>
        <v>4</v>
      </c>
      <c r="S429" s="17">
        <v>0</v>
      </c>
      <c r="T429" s="6">
        <v>0</v>
      </c>
      <c r="U429" s="6">
        <v>0</v>
      </c>
      <c r="V429" s="6">
        <v>0</v>
      </c>
      <c r="W429" s="14">
        <v>5</v>
      </c>
      <c r="X429" s="14">
        <v>5</v>
      </c>
      <c r="Y429" s="6">
        <v>1</v>
      </c>
      <c r="Z429" s="6">
        <v>2</v>
      </c>
      <c r="AA429" s="17">
        <v>0</v>
      </c>
      <c r="AB429" s="6">
        <v>0</v>
      </c>
      <c r="AC429" s="6">
        <v>0</v>
      </c>
      <c r="AD429" s="17">
        <v>0</v>
      </c>
      <c r="AE429" s="6">
        <f t="shared" si="65"/>
        <v>11</v>
      </c>
      <c r="AF429" s="14" t="s">
        <v>1251</v>
      </c>
      <c r="AG429" s="5">
        <v>0</v>
      </c>
      <c r="AH429" s="14" t="s">
        <v>1251</v>
      </c>
      <c r="AI429" s="5">
        <v>0</v>
      </c>
      <c r="AJ429" s="6">
        <v>29</v>
      </c>
      <c r="AK429" s="5">
        <f t="shared" si="66"/>
        <v>2.9000000000000004</v>
      </c>
      <c r="AL429" s="5">
        <f t="shared" si="67"/>
        <v>2.9000000000000004</v>
      </c>
      <c r="AM429" s="5">
        <f t="shared" si="68"/>
        <v>37.927999999999997</v>
      </c>
    </row>
    <row r="430" spans="1:39" x14ac:dyDescent="0.2">
      <c r="A430" s="12">
        <v>428</v>
      </c>
      <c r="B430" s="6" t="s">
        <v>430</v>
      </c>
      <c r="C430" s="6" t="s">
        <v>91</v>
      </c>
      <c r="D430" s="6" t="s">
        <v>713</v>
      </c>
      <c r="E430" s="6" t="s">
        <v>1233</v>
      </c>
      <c r="F430" s="6" t="s">
        <v>690</v>
      </c>
      <c r="G430" s="6">
        <v>1398</v>
      </c>
      <c r="H430" s="5">
        <f t="shared" si="61"/>
        <v>16.776</v>
      </c>
      <c r="I430" s="13">
        <v>132</v>
      </c>
      <c r="J430" s="5">
        <f t="shared" si="62"/>
        <v>15.84</v>
      </c>
      <c r="K430" s="6">
        <v>41</v>
      </c>
      <c r="L430" s="5">
        <f t="shared" si="63"/>
        <v>8.2000000000000011</v>
      </c>
      <c r="M430" s="5">
        <f t="shared" si="64"/>
        <v>40.816000000000003</v>
      </c>
      <c r="N430" s="17">
        <v>1</v>
      </c>
      <c r="O430" s="17">
        <v>0</v>
      </c>
      <c r="P430" s="6">
        <v>3</v>
      </c>
      <c r="Q430" s="17">
        <v>5</v>
      </c>
      <c r="R430" s="17">
        <f t="shared" si="70"/>
        <v>5</v>
      </c>
      <c r="S430" s="17">
        <v>0</v>
      </c>
      <c r="T430" s="6">
        <v>0</v>
      </c>
      <c r="U430" s="6">
        <v>0</v>
      </c>
      <c r="V430" s="6">
        <v>0</v>
      </c>
      <c r="W430" s="14" t="s">
        <v>1268</v>
      </c>
      <c r="X430" s="14">
        <v>0</v>
      </c>
      <c r="Y430" s="6">
        <v>1</v>
      </c>
      <c r="Z430" s="6">
        <v>2</v>
      </c>
      <c r="AA430" s="17">
        <v>5</v>
      </c>
      <c r="AB430" s="6">
        <v>0</v>
      </c>
      <c r="AC430" s="6">
        <v>0</v>
      </c>
      <c r="AD430" s="17">
        <v>0</v>
      </c>
      <c r="AE430" s="6">
        <f t="shared" si="65"/>
        <v>12</v>
      </c>
      <c r="AF430" s="14" t="s">
        <v>1251</v>
      </c>
      <c r="AG430" s="5">
        <v>0</v>
      </c>
      <c r="AH430" s="14">
        <v>5.07</v>
      </c>
      <c r="AI430" s="6">
        <v>2</v>
      </c>
      <c r="AJ430" s="6">
        <v>44</v>
      </c>
      <c r="AK430" s="5">
        <f t="shared" si="66"/>
        <v>4.4000000000000004</v>
      </c>
      <c r="AL430" s="5">
        <f t="shared" si="67"/>
        <v>6.4</v>
      </c>
      <c r="AM430" s="5">
        <f t="shared" si="68"/>
        <v>59.216000000000001</v>
      </c>
    </row>
    <row r="431" spans="1:39" x14ac:dyDescent="0.2">
      <c r="A431" s="12">
        <v>429</v>
      </c>
      <c r="B431" s="6" t="s">
        <v>430</v>
      </c>
      <c r="C431" s="6" t="s">
        <v>91</v>
      </c>
      <c r="D431" s="6" t="s">
        <v>714</v>
      </c>
      <c r="E431" s="6" t="s">
        <v>1131</v>
      </c>
      <c r="F431" s="6" t="s">
        <v>672</v>
      </c>
      <c r="G431" s="6">
        <v>908</v>
      </c>
      <c r="H431" s="5">
        <f t="shared" si="61"/>
        <v>10.896000000000001</v>
      </c>
      <c r="I431" s="13">
        <v>107</v>
      </c>
      <c r="J431" s="5">
        <f t="shared" si="62"/>
        <v>12.84</v>
      </c>
      <c r="K431" s="6">
        <v>40</v>
      </c>
      <c r="L431" s="5">
        <f t="shared" si="63"/>
        <v>8</v>
      </c>
      <c r="M431" s="5">
        <f t="shared" si="64"/>
        <v>31.736000000000001</v>
      </c>
      <c r="N431" s="17">
        <v>1</v>
      </c>
      <c r="O431" s="17">
        <v>0</v>
      </c>
      <c r="P431" s="6">
        <v>2</v>
      </c>
      <c r="Q431" s="17">
        <v>4</v>
      </c>
      <c r="R431" s="17">
        <f t="shared" si="70"/>
        <v>4</v>
      </c>
      <c r="S431" s="17">
        <v>4</v>
      </c>
      <c r="T431" s="6">
        <v>0</v>
      </c>
      <c r="U431" s="6">
        <v>2</v>
      </c>
      <c r="V431" s="6">
        <v>3</v>
      </c>
      <c r="W431" s="14">
        <v>13</v>
      </c>
      <c r="X431" s="14">
        <v>13</v>
      </c>
      <c r="Y431" s="6">
        <v>0</v>
      </c>
      <c r="Z431" s="6">
        <v>0</v>
      </c>
      <c r="AA431" s="17">
        <v>0</v>
      </c>
      <c r="AB431" s="6">
        <v>0</v>
      </c>
      <c r="AC431" s="6">
        <v>0</v>
      </c>
      <c r="AD431" s="17">
        <v>0</v>
      </c>
      <c r="AE431" s="6">
        <f t="shared" si="65"/>
        <v>26</v>
      </c>
      <c r="AF431" s="14" t="s">
        <v>1251</v>
      </c>
      <c r="AG431" s="5">
        <v>0</v>
      </c>
      <c r="AH431" s="14" t="s">
        <v>1251</v>
      </c>
      <c r="AI431" s="5">
        <v>0</v>
      </c>
      <c r="AJ431" s="6">
        <v>24</v>
      </c>
      <c r="AK431" s="5">
        <f t="shared" si="66"/>
        <v>2.4000000000000004</v>
      </c>
      <c r="AL431" s="5">
        <f t="shared" si="67"/>
        <v>2.4000000000000004</v>
      </c>
      <c r="AM431" s="5">
        <f t="shared" si="68"/>
        <v>60.136000000000003</v>
      </c>
    </row>
    <row r="432" spans="1:39" ht="12.75" x14ac:dyDescent="0.2">
      <c r="A432" s="12">
        <v>430</v>
      </c>
      <c r="B432" s="6" t="s">
        <v>430</v>
      </c>
      <c r="C432" s="6" t="s">
        <v>91</v>
      </c>
      <c r="D432" s="6" t="s">
        <v>715</v>
      </c>
      <c r="E432" s="17" t="s">
        <v>716</v>
      </c>
      <c r="F432" s="6" t="s">
        <v>430</v>
      </c>
      <c r="G432" s="6">
        <v>788</v>
      </c>
      <c r="H432" s="5">
        <f t="shared" si="61"/>
        <v>9.4559999999999995</v>
      </c>
      <c r="I432" s="13">
        <v>93</v>
      </c>
      <c r="J432" s="5">
        <f t="shared" si="62"/>
        <v>11.16</v>
      </c>
      <c r="K432" s="6">
        <v>39</v>
      </c>
      <c r="L432" s="5">
        <f t="shared" si="63"/>
        <v>7.8000000000000007</v>
      </c>
      <c r="M432" s="5">
        <f t="shared" si="64"/>
        <v>28.416</v>
      </c>
      <c r="N432" s="17">
        <v>1</v>
      </c>
      <c r="O432" s="17">
        <v>0</v>
      </c>
      <c r="P432" s="6">
        <v>2</v>
      </c>
      <c r="Q432" s="17">
        <v>4</v>
      </c>
      <c r="R432" s="17">
        <f t="shared" si="70"/>
        <v>4</v>
      </c>
      <c r="S432" s="17">
        <v>0</v>
      </c>
      <c r="T432" s="6">
        <v>0</v>
      </c>
      <c r="U432" s="6">
        <v>0</v>
      </c>
      <c r="V432" s="6">
        <v>3</v>
      </c>
      <c r="W432" s="14">
        <v>17</v>
      </c>
      <c r="X432" s="14">
        <v>17</v>
      </c>
      <c r="Y432" s="6">
        <v>0</v>
      </c>
      <c r="Z432" s="6">
        <v>0</v>
      </c>
      <c r="AA432" s="17">
        <v>0</v>
      </c>
      <c r="AB432" s="6">
        <v>0</v>
      </c>
      <c r="AC432" s="6">
        <v>0</v>
      </c>
      <c r="AD432" s="17">
        <v>0</v>
      </c>
      <c r="AE432" s="6">
        <f t="shared" si="65"/>
        <v>24</v>
      </c>
      <c r="AF432" s="16">
        <v>10.3</v>
      </c>
      <c r="AG432" s="5">
        <f t="shared" si="69"/>
        <v>2.3690000000000002</v>
      </c>
      <c r="AH432" s="14" t="s">
        <v>1251</v>
      </c>
      <c r="AI432" s="5">
        <v>0</v>
      </c>
      <c r="AJ432" s="6">
        <v>26</v>
      </c>
      <c r="AK432" s="5">
        <f t="shared" si="66"/>
        <v>2.6</v>
      </c>
      <c r="AL432" s="5">
        <f t="shared" si="67"/>
        <v>4.9690000000000003</v>
      </c>
      <c r="AM432" s="5">
        <f t="shared" si="68"/>
        <v>57.384999999999998</v>
      </c>
    </row>
    <row r="433" spans="1:39" ht="12.75" x14ac:dyDescent="0.2">
      <c r="A433" s="12">
        <v>431</v>
      </c>
      <c r="B433" s="6" t="s">
        <v>430</v>
      </c>
      <c r="C433" s="6" t="s">
        <v>91</v>
      </c>
      <c r="D433" s="6" t="s">
        <v>717</v>
      </c>
      <c r="E433" s="6" t="s">
        <v>1132</v>
      </c>
      <c r="F433" s="6" t="s">
        <v>492</v>
      </c>
      <c r="G433" s="6">
        <v>825</v>
      </c>
      <c r="H433" s="5">
        <f t="shared" si="61"/>
        <v>9.9</v>
      </c>
      <c r="I433" s="13">
        <v>83</v>
      </c>
      <c r="J433" s="5">
        <f t="shared" si="62"/>
        <v>9.9599999999999991</v>
      </c>
      <c r="K433" s="6">
        <v>33</v>
      </c>
      <c r="L433" s="5">
        <f t="shared" si="63"/>
        <v>6.6000000000000005</v>
      </c>
      <c r="M433" s="5">
        <f t="shared" si="64"/>
        <v>26.46</v>
      </c>
      <c r="N433" s="17">
        <v>1</v>
      </c>
      <c r="O433" s="17">
        <v>0</v>
      </c>
      <c r="P433" s="6">
        <v>2</v>
      </c>
      <c r="Q433" s="17">
        <v>4</v>
      </c>
      <c r="R433" s="17">
        <f t="shared" si="70"/>
        <v>4</v>
      </c>
      <c r="S433" s="17">
        <v>0</v>
      </c>
      <c r="T433" s="6">
        <v>0</v>
      </c>
      <c r="U433" s="6">
        <v>0</v>
      </c>
      <c r="V433" s="6">
        <v>0</v>
      </c>
      <c r="W433" s="14">
        <v>12</v>
      </c>
      <c r="X433" s="14">
        <v>12</v>
      </c>
      <c r="Y433" s="6">
        <v>0</v>
      </c>
      <c r="Z433" s="6">
        <v>0</v>
      </c>
      <c r="AA433" s="17">
        <v>0</v>
      </c>
      <c r="AB433" s="6">
        <v>0</v>
      </c>
      <c r="AC433" s="6">
        <v>0</v>
      </c>
      <c r="AD433" s="17">
        <v>0</v>
      </c>
      <c r="AE433" s="6">
        <f t="shared" si="65"/>
        <v>16</v>
      </c>
      <c r="AF433" s="16">
        <v>10.51</v>
      </c>
      <c r="AG433" s="5">
        <f t="shared" si="69"/>
        <v>2.4173</v>
      </c>
      <c r="AH433" s="14" t="s">
        <v>1251</v>
      </c>
      <c r="AI433" s="5">
        <v>0</v>
      </c>
      <c r="AJ433" s="6">
        <v>27</v>
      </c>
      <c r="AK433" s="5">
        <f t="shared" si="66"/>
        <v>2.7</v>
      </c>
      <c r="AL433" s="5">
        <f t="shared" si="67"/>
        <v>5.1173000000000002</v>
      </c>
      <c r="AM433" s="5">
        <f t="shared" si="68"/>
        <v>47.577300000000001</v>
      </c>
    </row>
    <row r="434" spans="1:39" x14ac:dyDescent="0.2">
      <c r="A434" s="12">
        <v>432</v>
      </c>
      <c r="B434" s="6" t="s">
        <v>430</v>
      </c>
      <c r="C434" s="6" t="s">
        <v>91</v>
      </c>
      <c r="D434" s="6" t="s">
        <v>718</v>
      </c>
      <c r="E434" s="6" t="s">
        <v>1133</v>
      </c>
      <c r="F434" s="6" t="s">
        <v>684</v>
      </c>
      <c r="G434" s="6">
        <v>1295</v>
      </c>
      <c r="H434" s="5">
        <f t="shared" si="61"/>
        <v>15.540000000000001</v>
      </c>
      <c r="I434" s="13">
        <v>128</v>
      </c>
      <c r="J434" s="5">
        <f t="shared" si="62"/>
        <v>15.36</v>
      </c>
      <c r="K434" s="6">
        <v>48</v>
      </c>
      <c r="L434" s="5">
        <f t="shared" si="63"/>
        <v>9</v>
      </c>
      <c r="M434" s="5">
        <f t="shared" si="64"/>
        <v>39.9</v>
      </c>
      <c r="N434" s="17">
        <v>1</v>
      </c>
      <c r="O434" s="17">
        <v>0</v>
      </c>
      <c r="P434" s="6">
        <v>2</v>
      </c>
      <c r="Q434" s="17">
        <v>4</v>
      </c>
      <c r="R434" s="17">
        <f t="shared" si="70"/>
        <v>4</v>
      </c>
      <c r="S434" s="17">
        <v>0</v>
      </c>
      <c r="T434" s="6">
        <v>0</v>
      </c>
      <c r="U434" s="6">
        <v>0</v>
      </c>
      <c r="V434" s="6">
        <v>3</v>
      </c>
      <c r="W434" s="14">
        <v>17</v>
      </c>
      <c r="X434" s="14">
        <v>17</v>
      </c>
      <c r="Y434" s="6">
        <v>1</v>
      </c>
      <c r="Z434" s="6">
        <v>2</v>
      </c>
      <c r="AA434" s="17">
        <v>0</v>
      </c>
      <c r="AB434" s="6">
        <v>0</v>
      </c>
      <c r="AC434" s="6">
        <v>0</v>
      </c>
      <c r="AD434" s="17">
        <v>0</v>
      </c>
      <c r="AE434" s="6">
        <f t="shared" si="65"/>
        <v>26</v>
      </c>
      <c r="AF434" s="14" t="s">
        <v>1251</v>
      </c>
      <c r="AG434" s="5">
        <v>0</v>
      </c>
      <c r="AH434" s="14" t="s">
        <v>1251</v>
      </c>
      <c r="AI434" s="5">
        <v>0</v>
      </c>
      <c r="AJ434" s="6">
        <v>44</v>
      </c>
      <c r="AK434" s="5">
        <f t="shared" si="66"/>
        <v>4.4000000000000004</v>
      </c>
      <c r="AL434" s="5">
        <f t="shared" si="67"/>
        <v>4.4000000000000004</v>
      </c>
      <c r="AM434" s="5">
        <f t="shared" si="68"/>
        <v>70.300000000000011</v>
      </c>
    </row>
    <row r="435" spans="1:39" ht="12.75" x14ac:dyDescent="0.2">
      <c r="A435" s="12">
        <v>433</v>
      </c>
      <c r="B435" s="6" t="s">
        <v>430</v>
      </c>
      <c r="C435" s="6" t="s">
        <v>91</v>
      </c>
      <c r="D435" s="6" t="s">
        <v>719</v>
      </c>
      <c r="E435" s="6" t="s">
        <v>1035</v>
      </c>
      <c r="F435" s="6" t="s">
        <v>636</v>
      </c>
      <c r="G435" s="6">
        <v>455</v>
      </c>
      <c r="H435" s="5">
        <f t="shared" si="61"/>
        <v>5.46</v>
      </c>
      <c r="I435" s="13">
        <v>57</v>
      </c>
      <c r="J435" s="5">
        <f t="shared" si="62"/>
        <v>6.84</v>
      </c>
      <c r="K435" s="6">
        <v>22</v>
      </c>
      <c r="L435" s="5">
        <f t="shared" si="63"/>
        <v>4.4000000000000004</v>
      </c>
      <c r="M435" s="5">
        <f t="shared" si="64"/>
        <v>16.700000000000003</v>
      </c>
      <c r="N435" s="17">
        <v>1</v>
      </c>
      <c r="O435" s="17">
        <v>0</v>
      </c>
      <c r="P435" s="6">
        <v>3</v>
      </c>
      <c r="Q435" s="17">
        <v>5</v>
      </c>
      <c r="R435" s="17">
        <f t="shared" si="70"/>
        <v>5</v>
      </c>
      <c r="S435" s="17">
        <v>0</v>
      </c>
      <c r="T435" s="6">
        <v>0</v>
      </c>
      <c r="U435" s="6">
        <v>0</v>
      </c>
      <c r="V435" s="6">
        <v>0</v>
      </c>
      <c r="W435" s="14">
        <v>6</v>
      </c>
      <c r="X435" s="14">
        <v>6</v>
      </c>
      <c r="Y435" s="6">
        <v>1</v>
      </c>
      <c r="Z435" s="6">
        <v>2</v>
      </c>
      <c r="AA435" s="17">
        <v>0</v>
      </c>
      <c r="AB435" s="6">
        <v>0</v>
      </c>
      <c r="AC435" s="6">
        <v>0</v>
      </c>
      <c r="AD435" s="17">
        <v>0</v>
      </c>
      <c r="AE435" s="6">
        <f t="shared" si="65"/>
        <v>13</v>
      </c>
      <c r="AF435" s="16">
        <v>9.7799999999999994</v>
      </c>
      <c r="AG435" s="5">
        <f t="shared" si="69"/>
        <v>2.2494000000000001</v>
      </c>
      <c r="AH435" s="14" t="s">
        <v>1251</v>
      </c>
      <c r="AI435" s="5">
        <v>0</v>
      </c>
      <c r="AJ435" s="6">
        <v>12</v>
      </c>
      <c r="AK435" s="5">
        <f t="shared" si="66"/>
        <v>1.2000000000000002</v>
      </c>
      <c r="AL435" s="5">
        <f t="shared" si="67"/>
        <v>3.4494000000000002</v>
      </c>
      <c r="AM435" s="5">
        <f t="shared" si="68"/>
        <v>33.1494</v>
      </c>
    </row>
    <row r="436" spans="1:39" ht="12.75" x14ac:dyDescent="0.2">
      <c r="A436" s="12">
        <v>434</v>
      </c>
      <c r="B436" s="6" t="s">
        <v>430</v>
      </c>
      <c r="C436" s="6" t="s">
        <v>91</v>
      </c>
      <c r="D436" s="6" t="s">
        <v>720</v>
      </c>
      <c r="E436" s="6" t="s">
        <v>721</v>
      </c>
      <c r="F436" s="6" t="s">
        <v>430</v>
      </c>
      <c r="G436" s="6">
        <v>1036</v>
      </c>
      <c r="H436" s="5">
        <f t="shared" si="61"/>
        <v>12.432</v>
      </c>
      <c r="I436" s="13">
        <v>82</v>
      </c>
      <c r="J436" s="5">
        <f t="shared" si="62"/>
        <v>9.84</v>
      </c>
      <c r="K436" s="6">
        <v>26</v>
      </c>
      <c r="L436" s="5">
        <f t="shared" si="63"/>
        <v>5.2</v>
      </c>
      <c r="M436" s="5">
        <f t="shared" si="64"/>
        <v>27.471999999999998</v>
      </c>
      <c r="N436" s="17">
        <v>1</v>
      </c>
      <c r="O436" s="17">
        <v>0</v>
      </c>
      <c r="P436" s="6">
        <v>2</v>
      </c>
      <c r="Q436" s="17">
        <v>3</v>
      </c>
      <c r="R436" s="17">
        <f t="shared" si="70"/>
        <v>3</v>
      </c>
      <c r="S436" s="17">
        <v>0</v>
      </c>
      <c r="T436" s="6">
        <v>0</v>
      </c>
      <c r="U436" s="6">
        <v>0</v>
      </c>
      <c r="V436" s="6">
        <v>0</v>
      </c>
      <c r="W436" s="14" t="s">
        <v>1268</v>
      </c>
      <c r="X436" s="14">
        <v>0</v>
      </c>
      <c r="Y436" s="6">
        <v>1</v>
      </c>
      <c r="Z436" s="6">
        <v>2</v>
      </c>
      <c r="AA436" s="17">
        <v>0</v>
      </c>
      <c r="AB436" s="6">
        <v>0</v>
      </c>
      <c r="AC436" s="6">
        <v>0</v>
      </c>
      <c r="AD436" s="17">
        <v>0</v>
      </c>
      <c r="AE436" s="6">
        <f t="shared" si="65"/>
        <v>5</v>
      </c>
      <c r="AF436" s="16">
        <v>16.62</v>
      </c>
      <c r="AG436" s="5">
        <f t="shared" si="69"/>
        <v>3.8226000000000004</v>
      </c>
      <c r="AH436" s="14" t="s">
        <v>1251</v>
      </c>
      <c r="AI436" s="5">
        <v>0</v>
      </c>
      <c r="AJ436" s="6">
        <v>12</v>
      </c>
      <c r="AK436" s="5">
        <f t="shared" si="66"/>
        <v>1.2000000000000002</v>
      </c>
      <c r="AL436" s="5">
        <f t="shared" si="67"/>
        <v>5.0226000000000006</v>
      </c>
      <c r="AM436" s="5">
        <f t="shared" si="68"/>
        <v>37.494599999999991</v>
      </c>
    </row>
    <row r="437" spans="1:39" x14ac:dyDescent="0.2">
      <c r="A437" s="12">
        <v>435</v>
      </c>
      <c r="B437" s="6" t="s">
        <v>430</v>
      </c>
      <c r="C437" s="6" t="s">
        <v>91</v>
      </c>
      <c r="D437" s="6" t="s">
        <v>722</v>
      </c>
      <c r="E437" s="6" t="s">
        <v>1134</v>
      </c>
      <c r="F437" s="6" t="s">
        <v>501</v>
      </c>
      <c r="G437" s="6">
        <v>950</v>
      </c>
      <c r="H437" s="5">
        <f t="shared" si="61"/>
        <v>11.4</v>
      </c>
      <c r="I437" s="13">
        <v>101</v>
      </c>
      <c r="J437" s="5">
        <f t="shared" si="62"/>
        <v>12.12</v>
      </c>
      <c r="K437" s="6">
        <v>32</v>
      </c>
      <c r="L437" s="5">
        <f t="shared" si="63"/>
        <v>6.4</v>
      </c>
      <c r="M437" s="5">
        <f t="shared" si="64"/>
        <v>29.92</v>
      </c>
      <c r="N437" s="17">
        <v>1</v>
      </c>
      <c r="O437" s="17">
        <v>0</v>
      </c>
      <c r="P437" s="6">
        <v>2</v>
      </c>
      <c r="Q437" s="17">
        <v>4</v>
      </c>
      <c r="R437" s="17">
        <f t="shared" si="70"/>
        <v>4</v>
      </c>
      <c r="S437" s="17">
        <v>0</v>
      </c>
      <c r="T437" s="6">
        <v>0</v>
      </c>
      <c r="U437" s="6">
        <v>0</v>
      </c>
      <c r="V437" s="6">
        <v>3</v>
      </c>
      <c r="W437" s="14">
        <v>9</v>
      </c>
      <c r="X437" s="14">
        <v>9</v>
      </c>
      <c r="Y437" s="6">
        <v>1</v>
      </c>
      <c r="Z437" s="6">
        <v>2</v>
      </c>
      <c r="AA437" s="17">
        <v>0</v>
      </c>
      <c r="AB437" s="6">
        <v>0</v>
      </c>
      <c r="AC437" s="6">
        <v>0</v>
      </c>
      <c r="AD437" s="17">
        <v>0</v>
      </c>
      <c r="AE437" s="6">
        <f t="shared" si="65"/>
        <v>18</v>
      </c>
      <c r="AF437" s="14" t="s">
        <v>1251</v>
      </c>
      <c r="AG437" s="5">
        <v>0</v>
      </c>
      <c r="AH437" s="14" t="s">
        <v>1251</v>
      </c>
      <c r="AI437" s="5">
        <v>0</v>
      </c>
      <c r="AJ437" s="6">
        <v>39</v>
      </c>
      <c r="AK437" s="5">
        <f t="shared" si="66"/>
        <v>3.9000000000000004</v>
      </c>
      <c r="AL437" s="5">
        <f t="shared" si="67"/>
        <v>3.9000000000000004</v>
      </c>
      <c r="AM437" s="5">
        <f t="shared" si="68"/>
        <v>51.82</v>
      </c>
    </row>
    <row r="438" spans="1:39" x14ac:dyDescent="0.2">
      <c r="A438" s="12">
        <v>436</v>
      </c>
      <c r="B438" s="6" t="s">
        <v>430</v>
      </c>
      <c r="C438" s="6" t="s">
        <v>91</v>
      </c>
      <c r="D438" s="6" t="s">
        <v>723</v>
      </c>
      <c r="E438" s="6" t="s">
        <v>1135</v>
      </c>
      <c r="F438" s="6" t="s">
        <v>497</v>
      </c>
      <c r="G438" s="6">
        <v>748</v>
      </c>
      <c r="H438" s="5">
        <f t="shared" si="61"/>
        <v>8.9760000000000009</v>
      </c>
      <c r="I438" s="13">
        <v>76</v>
      </c>
      <c r="J438" s="5">
        <f t="shared" si="62"/>
        <v>9.1199999999999992</v>
      </c>
      <c r="K438" s="6">
        <v>23</v>
      </c>
      <c r="L438" s="5">
        <f t="shared" si="63"/>
        <v>4.6000000000000005</v>
      </c>
      <c r="M438" s="5">
        <f t="shared" si="64"/>
        <v>22.696000000000002</v>
      </c>
      <c r="N438" s="17">
        <v>1</v>
      </c>
      <c r="O438" s="17">
        <v>0</v>
      </c>
      <c r="P438" s="6">
        <v>2</v>
      </c>
      <c r="Q438" s="17">
        <v>4</v>
      </c>
      <c r="R438" s="17">
        <f t="shared" si="70"/>
        <v>4</v>
      </c>
      <c r="S438" s="17">
        <v>0</v>
      </c>
      <c r="T438" s="6">
        <v>0</v>
      </c>
      <c r="U438" s="6">
        <v>0</v>
      </c>
      <c r="V438" s="6">
        <v>0</v>
      </c>
      <c r="W438" s="14" t="s">
        <v>1268</v>
      </c>
      <c r="X438" s="14">
        <v>0</v>
      </c>
      <c r="Y438" s="6">
        <v>0</v>
      </c>
      <c r="Z438" s="6">
        <v>0</v>
      </c>
      <c r="AA438" s="17">
        <v>0</v>
      </c>
      <c r="AB438" s="6">
        <v>0</v>
      </c>
      <c r="AC438" s="6">
        <v>0</v>
      </c>
      <c r="AD438" s="17">
        <v>0</v>
      </c>
      <c r="AE438" s="6">
        <f t="shared" si="65"/>
        <v>4</v>
      </c>
      <c r="AF438" s="14" t="s">
        <v>1251</v>
      </c>
      <c r="AG438" s="5">
        <v>0</v>
      </c>
      <c r="AH438" s="14" t="s">
        <v>1251</v>
      </c>
      <c r="AI438" s="5">
        <v>0</v>
      </c>
      <c r="AJ438" s="6">
        <v>29</v>
      </c>
      <c r="AK438" s="5">
        <f t="shared" si="66"/>
        <v>2.9000000000000004</v>
      </c>
      <c r="AL438" s="5">
        <f t="shared" si="67"/>
        <v>2.9000000000000004</v>
      </c>
      <c r="AM438" s="5">
        <f t="shared" si="68"/>
        <v>29.596000000000004</v>
      </c>
    </row>
    <row r="439" spans="1:39" x14ac:dyDescent="0.2">
      <c r="A439" s="12">
        <v>437</v>
      </c>
      <c r="B439" s="6" t="s">
        <v>430</v>
      </c>
      <c r="C439" s="6" t="s">
        <v>91</v>
      </c>
      <c r="D439" s="6" t="s">
        <v>724</v>
      </c>
      <c r="E439" s="6" t="s">
        <v>1136</v>
      </c>
      <c r="F439" s="6" t="s">
        <v>510</v>
      </c>
      <c r="G439" s="6">
        <v>793</v>
      </c>
      <c r="H439" s="5">
        <f t="shared" si="61"/>
        <v>9.516</v>
      </c>
      <c r="I439" s="13">
        <v>76</v>
      </c>
      <c r="J439" s="5">
        <f t="shared" si="62"/>
        <v>9.1199999999999992</v>
      </c>
      <c r="K439" s="6">
        <v>28</v>
      </c>
      <c r="L439" s="5">
        <f t="shared" si="63"/>
        <v>5.6000000000000005</v>
      </c>
      <c r="M439" s="5">
        <f t="shared" si="64"/>
        <v>24.236000000000001</v>
      </c>
      <c r="N439" s="17">
        <v>1</v>
      </c>
      <c r="O439" s="17">
        <v>0</v>
      </c>
      <c r="P439" s="6">
        <v>2</v>
      </c>
      <c r="Q439" s="17">
        <v>3</v>
      </c>
      <c r="R439" s="17">
        <f t="shared" si="70"/>
        <v>3</v>
      </c>
      <c r="S439" s="17">
        <v>0</v>
      </c>
      <c r="T439" s="6">
        <v>0</v>
      </c>
      <c r="U439" s="6">
        <v>0</v>
      </c>
      <c r="V439" s="6">
        <v>3</v>
      </c>
      <c r="W439" s="14" t="s">
        <v>1268</v>
      </c>
      <c r="X439" s="14">
        <v>0</v>
      </c>
      <c r="Y439" s="6">
        <v>0</v>
      </c>
      <c r="Z439" s="6">
        <v>0</v>
      </c>
      <c r="AA439" s="17">
        <v>0</v>
      </c>
      <c r="AB439" s="6">
        <v>0</v>
      </c>
      <c r="AC439" s="6">
        <v>0</v>
      </c>
      <c r="AD439" s="17">
        <v>0</v>
      </c>
      <c r="AE439" s="6">
        <f t="shared" si="65"/>
        <v>6</v>
      </c>
      <c r="AF439" s="14" t="s">
        <v>1251</v>
      </c>
      <c r="AG439" s="5">
        <v>0</v>
      </c>
      <c r="AH439" s="14" t="s">
        <v>1251</v>
      </c>
      <c r="AI439" s="5">
        <v>0</v>
      </c>
      <c r="AJ439" s="6">
        <v>8</v>
      </c>
      <c r="AK439" s="5">
        <f t="shared" si="66"/>
        <v>0.8</v>
      </c>
      <c r="AL439" s="5">
        <f t="shared" si="67"/>
        <v>0.8</v>
      </c>
      <c r="AM439" s="5">
        <f t="shared" si="68"/>
        <v>31.036000000000001</v>
      </c>
    </row>
    <row r="440" spans="1:39" x14ac:dyDescent="0.2">
      <c r="A440" s="12">
        <v>438</v>
      </c>
      <c r="B440" s="6" t="s">
        <v>430</v>
      </c>
      <c r="C440" s="6" t="s">
        <v>91</v>
      </c>
      <c r="D440" s="6" t="s">
        <v>725</v>
      </c>
      <c r="E440" s="6" t="s">
        <v>1137</v>
      </c>
      <c r="F440" s="6" t="s">
        <v>549</v>
      </c>
      <c r="G440" s="6">
        <v>1089</v>
      </c>
      <c r="H440" s="5">
        <f t="shared" si="61"/>
        <v>13.068</v>
      </c>
      <c r="I440" s="13">
        <v>90</v>
      </c>
      <c r="J440" s="5">
        <f t="shared" si="62"/>
        <v>10.799999999999999</v>
      </c>
      <c r="K440" s="6">
        <v>31</v>
      </c>
      <c r="L440" s="5">
        <f t="shared" si="63"/>
        <v>6.2</v>
      </c>
      <c r="M440" s="5">
        <f t="shared" si="64"/>
        <v>30.067999999999998</v>
      </c>
      <c r="N440" s="17">
        <v>1</v>
      </c>
      <c r="O440" s="17">
        <v>0</v>
      </c>
      <c r="P440" s="6">
        <v>2</v>
      </c>
      <c r="Q440" s="17">
        <v>4</v>
      </c>
      <c r="R440" s="17">
        <f t="shared" si="70"/>
        <v>4</v>
      </c>
      <c r="S440" s="17">
        <v>0</v>
      </c>
      <c r="T440" s="6">
        <v>0</v>
      </c>
      <c r="U440" s="6">
        <v>0</v>
      </c>
      <c r="V440" s="6">
        <v>0</v>
      </c>
      <c r="W440" s="14">
        <v>9</v>
      </c>
      <c r="X440" s="14">
        <v>9</v>
      </c>
      <c r="Y440" s="6">
        <v>0</v>
      </c>
      <c r="Z440" s="6">
        <v>0</v>
      </c>
      <c r="AA440" s="17">
        <v>0</v>
      </c>
      <c r="AB440" s="6">
        <v>0</v>
      </c>
      <c r="AC440" s="6">
        <v>0</v>
      </c>
      <c r="AD440" s="17">
        <v>0</v>
      </c>
      <c r="AE440" s="6">
        <f t="shared" si="65"/>
        <v>13</v>
      </c>
      <c r="AF440" s="14" t="s">
        <v>1251</v>
      </c>
      <c r="AG440" s="5">
        <v>0</v>
      </c>
      <c r="AH440" s="14" t="s">
        <v>1251</v>
      </c>
      <c r="AI440" s="5">
        <v>0</v>
      </c>
      <c r="AJ440" s="6">
        <v>33</v>
      </c>
      <c r="AK440" s="5">
        <f t="shared" si="66"/>
        <v>3.3000000000000003</v>
      </c>
      <c r="AL440" s="5">
        <f t="shared" si="67"/>
        <v>3.3000000000000003</v>
      </c>
      <c r="AM440" s="5">
        <f t="shared" si="68"/>
        <v>46.367999999999995</v>
      </c>
    </row>
    <row r="441" spans="1:39" x14ac:dyDescent="0.2">
      <c r="A441" s="12">
        <v>439</v>
      </c>
      <c r="B441" s="6" t="s">
        <v>430</v>
      </c>
      <c r="C441" s="6" t="s">
        <v>91</v>
      </c>
      <c r="D441" s="6" t="s">
        <v>726</v>
      </c>
      <c r="E441" s="6" t="s">
        <v>1066</v>
      </c>
      <c r="F441" s="6" t="s">
        <v>672</v>
      </c>
      <c r="G441" s="6">
        <v>864</v>
      </c>
      <c r="H441" s="5">
        <f t="shared" si="61"/>
        <v>10.368</v>
      </c>
      <c r="I441" s="13">
        <v>85</v>
      </c>
      <c r="J441" s="5">
        <f t="shared" si="62"/>
        <v>10.199999999999999</v>
      </c>
      <c r="K441" s="6">
        <v>26</v>
      </c>
      <c r="L441" s="5">
        <f t="shared" si="63"/>
        <v>5.2</v>
      </c>
      <c r="M441" s="5">
        <f t="shared" si="64"/>
        <v>25.767999999999997</v>
      </c>
      <c r="N441" s="17">
        <v>1</v>
      </c>
      <c r="O441" s="17">
        <v>0</v>
      </c>
      <c r="P441" s="6">
        <v>2</v>
      </c>
      <c r="Q441" s="17">
        <v>4</v>
      </c>
      <c r="R441" s="17">
        <f t="shared" si="70"/>
        <v>4</v>
      </c>
      <c r="S441" s="17">
        <v>0</v>
      </c>
      <c r="T441" s="6">
        <v>0</v>
      </c>
      <c r="U441" s="6">
        <v>0</v>
      </c>
      <c r="V441" s="6">
        <v>0</v>
      </c>
      <c r="W441" s="14" t="s">
        <v>1268</v>
      </c>
      <c r="X441" s="14">
        <v>0</v>
      </c>
      <c r="Y441" s="6">
        <v>0</v>
      </c>
      <c r="Z441" s="6">
        <v>0</v>
      </c>
      <c r="AA441" s="17">
        <v>0</v>
      </c>
      <c r="AB441" s="6">
        <v>0</v>
      </c>
      <c r="AC441" s="6">
        <v>0</v>
      </c>
      <c r="AD441" s="17">
        <v>0</v>
      </c>
      <c r="AE441" s="6">
        <f t="shared" si="65"/>
        <v>4</v>
      </c>
      <c r="AF441" s="14" t="s">
        <v>1251</v>
      </c>
      <c r="AG441" s="5">
        <v>0</v>
      </c>
      <c r="AH441" s="14" t="s">
        <v>1251</v>
      </c>
      <c r="AI441" s="5">
        <v>0</v>
      </c>
      <c r="AJ441" s="6">
        <v>26</v>
      </c>
      <c r="AK441" s="5">
        <f t="shared" si="66"/>
        <v>2.6</v>
      </c>
      <c r="AL441" s="5">
        <f t="shared" si="67"/>
        <v>2.6</v>
      </c>
      <c r="AM441" s="5">
        <f t="shared" si="68"/>
        <v>32.367999999999995</v>
      </c>
    </row>
    <row r="442" spans="1:39" ht="12.75" x14ac:dyDescent="0.2">
      <c r="A442" s="12">
        <v>440</v>
      </c>
      <c r="B442" s="6" t="s">
        <v>430</v>
      </c>
      <c r="C442" s="6" t="s">
        <v>91</v>
      </c>
      <c r="D442" s="6" t="s">
        <v>727</v>
      </c>
      <c r="E442" s="15" t="s">
        <v>1139</v>
      </c>
      <c r="F442" s="6" t="s">
        <v>481</v>
      </c>
      <c r="G442" s="6">
        <v>732</v>
      </c>
      <c r="H442" s="5">
        <f t="shared" si="61"/>
        <v>8.7840000000000007</v>
      </c>
      <c r="I442" s="13">
        <v>69</v>
      </c>
      <c r="J442" s="5">
        <f t="shared" si="62"/>
        <v>8.2799999999999994</v>
      </c>
      <c r="K442" s="6">
        <v>24</v>
      </c>
      <c r="L442" s="5">
        <f t="shared" si="63"/>
        <v>4.8000000000000007</v>
      </c>
      <c r="M442" s="5">
        <f t="shared" si="64"/>
        <v>21.864000000000001</v>
      </c>
      <c r="N442" s="17">
        <v>1</v>
      </c>
      <c r="O442" s="17">
        <v>0</v>
      </c>
      <c r="P442" s="6">
        <v>2</v>
      </c>
      <c r="Q442" s="17">
        <v>4</v>
      </c>
      <c r="R442" s="17">
        <f t="shared" si="70"/>
        <v>4</v>
      </c>
      <c r="S442" s="17">
        <v>0</v>
      </c>
      <c r="T442" s="6">
        <v>0</v>
      </c>
      <c r="U442" s="6">
        <v>0</v>
      </c>
      <c r="V442" s="6">
        <v>0</v>
      </c>
      <c r="W442" s="14" t="s">
        <v>1268</v>
      </c>
      <c r="X442" s="14">
        <v>0</v>
      </c>
      <c r="Y442" s="6">
        <v>0</v>
      </c>
      <c r="Z442" s="6">
        <v>0</v>
      </c>
      <c r="AA442" s="17">
        <v>0</v>
      </c>
      <c r="AB442" s="6">
        <v>0</v>
      </c>
      <c r="AC442" s="6">
        <v>0</v>
      </c>
      <c r="AD442" s="17">
        <v>0</v>
      </c>
      <c r="AE442" s="6">
        <f t="shared" si="65"/>
        <v>4</v>
      </c>
      <c r="AF442" s="16">
        <v>11.36</v>
      </c>
      <c r="AG442" s="5">
        <f t="shared" si="69"/>
        <v>2.6128</v>
      </c>
      <c r="AH442" s="14" t="s">
        <v>1251</v>
      </c>
      <c r="AI442" s="5">
        <v>0</v>
      </c>
      <c r="AJ442" s="6">
        <v>18</v>
      </c>
      <c r="AK442" s="5">
        <f t="shared" si="66"/>
        <v>1.8</v>
      </c>
      <c r="AL442" s="5">
        <f t="shared" si="67"/>
        <v>4.4127999999999998</v>
      </c>
      <c r="AM442" s="5">
        <f t="shared" si="68"/>
        <v>30.276800000000001</v>
      </c>
    </row>
    <row r="443" spans="1:39" x14ac:dyDescent="0.2">
      <c r="A443" s="12">
        <v>441</v>
      </c>
      <c r="B443" s="6" t="s">
        <v>430</v>
      </c>
      <c r="C443" s="6" t="s">
        <v>91</v>
      </c>
      <c r="D443" s="6" t="s">
        <v>728</v>
      </c>
      <c r="E443" s="6" t="s">
        <v>1138</v>
      </c>
      <c r="F443" s="6" t="s">
        <v>475</v>
      </c>
      <c r="G443" s="6">
        <v>1241</v>
      </c>
      <c r="H443" s="5">
        <f t="shared" si="61"/>
        <v>14.891999999999999</v>
      </c>
      <c r="I443" s="13">
        <v>112</v>
      </c>
      <c r="J443" s="5">
        <f t="shared" si="62"/>
        <v>13.44</v>
      </c>
      <c r="K443" s="6">
        <v>31</v>
      </c>
      <c r="L443" s="5">
        <f t="shared" si="63"/>
        <v>6.2</v>
      </c>
      <c r="M443" s="5">
        <f t="shared" si="64"/>
        <v>34.532000000000004</v>
      </c>
      <c r="N443" s="17">
        <v>1</v>
      </c>
      <c r="O443" s="17">
        <v>0</v>
      </c>
      <c r="P443" s="6">
        <v>2</v>
      </c>
      <c r="Q443" s="17">
        <v>4</v>
      </c>
      <c r="R443" s="17">
        <f t="shared" si="70"/>
        <v>4</v>
      </c>
      <c r="S443" s="17">
        <v>0</v>
      </c>
      <c r="T443" s="6">
        <v>0</v>
      </c>
      <c r="U443" s="6">
        <v>0</v>
      </c>
      <c r="V443" s="6">
        <v>0</v>
      </c>
      <c r="W443" s="14">
        <v>6</v>
      </c>
      <c r="X443" s="14">
        <v>6</v>
      </c>
      <c r="Y443" s="6">
        <v>1</v>
      </c>
      <c r="Z443" s="6">
        <v>2</v>
      </c>
      <c r="AA443" s="17">
        <v>0</v>
      </c>
      <c r="AB443" s="6">
        <v>0</v>
      </c>
      <c r="AC443" s="6">
        <v>0</v>
      </c>
      <c r="AD443" s="17">
        <v>0</v>
      </c>
      <c r="AE443" s="6">
        <f t="shared" si="65"/>
        <v>12</v>
      </c>
      <c r="AF443" s="14" t="s">
        <v>1251</v>
      </c>
      <c r="AG443" s="5">
        <v>0</v>
      </c>
      <c r="AH443" s="14" t="s">
        <v>1251</v>
      </c>
      <c r="AI443" s="5">
        <v>0</v>
      </c>
      <c r="AJ443" s="6">
        <v>19</v>
      </c>
      <c r="AK443" s="5">
        <f t="shared" si="66"/>
        <v>1.9000000000000001</v>
      </c>
      <c r="AL443" s="5">
        <f t="shared" si="67"/>
        <v>1.9000000000000001</v>
      </c>
      <c r="AM443" s="5">
        <f t="shared" si="68"/>
        <v>48.432000000000002</v>
      </c>
    </row>
    <row r="444" spans="1:39" x14ac:dyDescent="0.2">
      <c r="A444" s="12">
        <v>442</v>
      </c>
      <c r="B444" s="6" t="s">
        <v>430</v>
      </c>
      <c r="C444" s="6" t="s">
        <v>91</v>
      </c>
      <c r="D444" s="6" t="s">
        <v>729</v>
      </c>
      <c r="E444" s="6" t="s">
        <v>1140</v>
      </c>
      <c r="F444" s="6" t="s">
        <v>700</v>
      </c>
      <c r="G444" s="6">
        <v>1004</v>
      </c>
      <c r="H444" s="5">
        <f t="shared" si="61"/>
        <v>12.048</v>
      </c>
      <c r="I444" s="13">
        <v>111</v>
      </c>
      <c r="J444" s="5">
        <f t="shared" si="62"/>
        <v>13.32</v>
      </c>
      <c r="K444" s="6">
        <v>36</v>
      </c>
      <c r="L444" s="5">
        <f t="shared" si="63"/>
        <v>7.2</v>
      </c>
      <c r="M444" s="5">
        <f t="shared" si="64"/>
        <v>32.568000000000005</v>
      </c>
      <c r="N444" s="17">
        <v>1</v>
      </c>
      <c r="O444" s="17">
        <v>0</v>
      </c>
      <c r="P444" s="6">
        <v>2</v>
      </c>
      <c r="Q444" s="17">
        <v>4</v>
      </c>
      <c r="R444" s="17">
        <f t="shared" si="70"/>
        <v>4</v>
      </c>
      <c r="S444" s="17">
        <v>0</v>
      </c>
      <c r="T444" s="6">
        <v>0</v>
      </c>
      <c r="U444" s="6">
        <v>0</v>
      </c>
      <c r="V444" s="6">
        <v>0</v>
      </c>
      <c r="W444" s="14" t="s">
        <v>1268</v>
      </c>
      <c r="X444" s="14">
        <v>0</v>
      </c>
      <c r="Y444" s="6">
        <v>1</v>
      </c>
      <c r="Z444" s="6">
        <v>2</v>
      </c>
      <c r="AA444" s="17">
        <v>5</v>
      </c>
      <c r="AB444" s="6">
        <v>0</v>
      </c>
      <c r="AC444" s="6">
        <v>0</v>
      </c>
      <c r="AD444" s="17">
        <v>0</v>
      </c>
      <c r="AE444" s="6">
        <f t="shared" si="65"/>
        <v>11</v>
      </c>
      <c r="AF444" s="14" t="s">
        <v>1251</v>
      </c>
      <c r="AG444" s="5">
        <v>0</v>
      </c>
      <c r="AH444" s="14" t="s">
        <v>1251</v>
      </c>
      <c r="AI444" s="5">
        <v>0</v>
      </c>
      <c r="AJ444" s="6">
        <v>47</v>
      </c>
      <c r="AK444" s="5">
        <f t="shared" si="66"/>
        <v>4.7</v>
      </c>
      <c r="AL444" s="5">
        <f t="shared" si="67"/>
        <v>4.7</v>
      </c>
      <c r="AM444" s="5">
        <f t="shared" si="68"/>
        <v>48.268000000000008</v>
      </c>
    </row>
    <row r="445" spans="1:39" ht="12.75" x14ac:dyDescent="0.2">
      <c r="A445" s="12">
        <v>443</v>
      </c>
      <c r="B445" s="6" t="s">
        <v>430</v>
      </c>
      <c r="C445" s="6" t="s">
        <v>91</v>
      </c>
      <c r="D445" s="6" t="s">
        <v>730</v>
      </c>
      <c r="E445" s="6" t="s">
        <v>1141</v>
      </c>
      <c r="F445" s="6" t="s">
        <v>430</v>
      </c>
      <c r="G445" s="6">
        <v>1319</v>
      </c>
      <c r="H445" s="5">
        <f t="shared" si="61"/>
        <v>15.828000000000001</v>
      </c>
      <c r="I445" s="13">
        <v>174</v>
      </c>
      <c r="J445" s="5">
        <f t="shared" si="62"/>
        <v>20</v>
      </c>
      <c r="K445" s="6">
        <v>50</v>
      </c>
      <c r="L445" s="5">
        <f t="shared" si="63"/>
        <v>9</v>
      </c>
      <c r="M445" s="5">
        <f t="shared" si="64"/>
        <v>44.828000000000003</v>
      </c>
      <c r="N445" s="17">
        <v>1</v>
      </c>
      <c r="O445" s="17">
        <v>0</v>
      </c>
      <c r="P445" s="6">
        <v>2</v>
      </c>
      <c r="Q445" s="17">
        <v>3</v>
      </c>
      <c r="R445" s="17">
        <f t="shared" si="70"/>
        <v>3</v>
      </c>
      <c r="S445" s="17">
        <v>0</v>
      </c>
      <c r="T445" s="6">
        <v>0</v>
      </c>
      <c r="U445" s="6">
        <v>0</v>
      </c>
      <c r="V445" s="6">
        <v>0</v>
      </c>
      <c r="W445" s="14">
        <v>21</v>
      </c>
      <c r="X445" s="14">
        <v>21</v>
      </c>
      <c r="Y445" s="6">
        <v>2</v>
      </c>
      <c r="Z445" s="6">
        <v>2</v>
      </c>
      <c r="AA445" s="17">
        <v>0</v>
      </c>
      <c r="AB445" s="6">
        <v>0</v>
      </c>
      <c r="AC445" s="6">
        <v>0</v>
      </c>
      <c r="AD445" s="17">
        <v>0</v>
      </c>
      <c r="AE445" s="6">
        <f t="shared" si="65"/>
        <v>26</v>
      </c>
      <c r="AF445" s="16">
        <v>17.3</v>
      </c>
      <c r="AG445" s="5">
        <f t="shared" si="69"/>
        <v>3.9790000000000005</v>
      </c>
      <c r="AH445" s="14" t="s">
        <v>1251</v>
      </c>
      <c r="AI445" s="5">
        <v>0</v>
      </c>
      <c r="AJ445" s="6">
        <v>122</v>
      </c>
      <c r="AK445" s="5">
        <f t="shared" si="66"/>
        <v>6</v>
      </c>
      <c r="AL445" s="5">
        <f t="shared" si="67"/>
        <v>9.979000000000001</v>
      </c>
      <c r="AM445" s="5">
        <f t="shared" si="68"/>
        <v>80.807000000000002</v>
      </c>
    </row>
    <row r="446" spans="1:39" x14ac:dyDescent="0.2">
      <c r="A446" s="12">
        <v>444</v>
      </c>
      <c r="B446" s="6" t="s">
        <v>430</v>
      </c>
      <c r="C446" s="6" t="s">
        <v>91</v>
      </c>
      <c r="D446" s="6" t="s">
        <v>731</v>
      </c>
      <c r="E446" s="15" t="s">
        <v>1142</v>
      </c>
      <c r="F446" s="6" t="s">
        <v>501</v>
      </c>
      <c r="G446" s="6">
        <v>812</v>
      </c>
      <c r="H446" s="5">
        <f t="shared" si="61"/>
        <v>9.7439999999999998</v>
      </c>
      <c r="I446" s="13">
        <v>61</v>
      </c>
      <c r="J446" s="5">
        <f t="shared" si="62"/>
        <v>7.3199999999999994</v>
      </c>
      <c r="K446" s="6">
        <v>22</v>
      </c>
      <c r="L446" s="5">
        <f t="shared" si="63"/>
        <v>4.4000000000000004</v>
      </c>
      <c r="M446" s="5">
        <f t="shared" si="64"/>
        <v>21.463999999999999</v>
      </c>
      <c r="N446" s="17">
        <v>1</v>
      </c>
      <c r="O446" s="17">
        <v>0</v>
      </c>
      <c r="P446" s="6">
        <v>2</v>
      </c>
      <c r="Q446" s="17">
        <v>4</v>
      </c>
      <c r="R446" s="17">
        <f t="shared" si="70"/>
        <v>4</v>
      </c>
      <c r="S446" s="17">
        <v>0</v>
      </c>
      <c r="T446" s="6">
        <v>0</v>
      </c>
      <c r="U446" s="6">
        <v>0</v>
      </c>
      <c r="V446" s="6">
        <v>0</v>
      </c>
      <c r="W446" s="14" t="s">
        <v>1268</v>
      </c>
      <c r="X446" s="14">
        <v>0</v>
      </c>
      <c r="Y446" s="6">
        <v>0</v>
      </c>
      <c r="Z446" s="6">
        <v>0</v>
      </c>
      <c r="AA446" s="17">
        <v>0</v>
      </c>
      <c r="AB446" s="6">
        <v>0</v>
      </c>
      <c r="AC446" s="6">
        <v>0</v>
      </c>
      <c r="AD446" s="17">
        <v>0</v>
      </c>
      <c r="AE446" s="6">
        <f t="shared" si="65"/>
        <v>4</v>
      </c>
      <c r="AF446" s="14" t="s">
        <v>1251</v>
      </c>
      <c r="AG446" s="5">
        <v>0</v>
      </c>
      <c r="AH446" s="14" t="s">
        <v>1251</v>
      </c>
      <c r="AI446" s="5">
        <v>0</v>
      </c>
      <c r="AJ446" s="6">
        <v>11</v>
      </c>
      <c r="AK446" s="5">
        <f t="shared" si="66"/>
        <v>1.1000000000000001</v>
      </c>
      <c r="AL446" s="5">
        <f t="shared" si="67"/>
        <v>1.1000000000000001</v>
      </c>
      <c r="AM446" s="5">
        <f t="shared" si="68"/>
        <v>26.564</v>
      </c>
    </row>
    <row r="447" spans="1:39" x14ac:dyDescent="0.2">
      <c r="A447" s="12">
        <v>445</v>
      </c>
      <c r="B447" s="6" t="s">
        <v>430</v>
      </c>
      <c r="C447" s="6" t="s">
        <v>91</v>
      </c>
      <c r="D447" s="6" t="s">
        <v>732</v>
      </c>
      <c r="E447" s="6" t="s">
        <v>1127</v>
      </c>
      <c r="F447" s="6" t="s">
        <v>563</v>
      </c>
      <c r="G447" s="6">
        <v>1361</v>
      </c>
      <c r="H447" s="5">
        <f t="shared" si="61"/>
        <v>16.332000000000001</v>
      </c>
      <c r="I447" s="13">
        <v>105</v>
      </c>
      <c r="J447" s="5">
        <f t="shared" si="62"/>
        <v>12.6</v>
      </c>
      <c r="K447" s="6">
        <v>32</v>
      </c>
      <c r="L447" s="5">
        <f t="shared" si="63"/>
        <v>6.4</v>
      </c>
      <c r="M447" s="5">
        <f t="shared" si="64"/>
        <v>35.332000000000001</v>
      </c>
      <c r="N447" s="17">
        <v>1</v>
      </c>
      <c r="O447" s="17">
        <v>0</v>
      </c>
      <c r="P447" s="6">
        <v>2</v>
      </c>
      <c r="Q447" s="17">
        <v>4</v>
      </c>
      <c r="R447" s="17">
        <f t="shared" si="70"/>
        <v>4</v>
      </c>
      <c r="S447" s="17">
        <v>0</v>
      </c>
      <c r="T447" s="6">
        <v>0</v>
      </c>
      <c r="U447" s="6">
        <v>0</v>
      </c>
      <c r="V447" s="6">
        <v>0</v>
      </c>
      <c r="W447" s="14" t="s">
        <v>1268</v>
      </c>
      <c r="X447" s="14">
        <v>0</v>
      </c>
      <c r="Y447" s="6">
        <v>1</v>
      </c>
      <c r="Z447" s="6">
        <v>2</v>
      </c>
      <c r="AA447" s="17">
        <v>0</v>
      </c>
      <c r="AB447" s="6">
        <v>0</v>
      </c>
      <c r="AC447" s="6">
        <v>0</v>
      </c>
      <c r="AD447" s="17">
        <v>0</v>
      </c>
      <c r="AE447" s="6">
        <f t="shared" si="65"/>
        <v>6</v>
      </c>
      <c r="AF447" s="14" t="s">
        <v>1251</v>
      </c>
      <c r="AG447" s="5">
        <v>0</v>
      </c>
      <c r="AH447" s="14" t="s">
        <v>1251</v>
      </c>
      <c r="AI447" s="5">
        <v>0</v>
      </c>
      <c r="AJ447" s="6">
        <v>28</v>
      </c>
      <c r="AK447" s="5">
        <f t="shared" si="66"/>
        <v>2.8000000000000003</v>
      </c>
      <c r="AL447" s="5">
        <f t="shared" si="67"/>
        <v>2.8000000000000003</v>
      </c>
      <c r="AM447" s="5">
        <f t="shared" si="68"/>
        <v>44.131999999999998</v>
      </c>
    </row>
    <row r="448" spans="1:39" x14ac:dyDescent="0.2">
      <c r="A448" s="12">
        <v>446</v>
      </c>
      <c r="B448" s="6" t="s">
        <v>430</v>
      </c>
      <c r="C448" s="6" t="s">
        <v>91</v>
      </c>
      <c r="D448" s="6" t="s">
        <v>733</v>
      </c>
      <c r="E448" s="6" t="s">
        <v>930</v>
      </c>
      <c r="F448" s="6" t="s">
        <v>694</v>
      </c>
      <c r="G448" s="6">
        <v>1362</v>
      </c>
      <c r="H448" s="5">
        <f t="shared" si="61"/>
        <v>16.344000000000001</v>
      </c>
      <c r="I448" s="13">
        <v>119</v>
      </c>
      <c r="J448" s="5">
        <f t="shared" si="62"/>
        <v>14.28</v>
      </c>
      <c r="K448" s="6">
        <v>41</v>
      </c>
      <c r="L448" s="5">
        <f t="shared" si="63"/>
        <v>8.2000000000000011</v>
      </c>
      <c r="M448" s="5">
        <f t="shared" si="64"/>
        <v>38.824000000000005</v>
      </c>
      <c r="N448" s="17">
        <v>1</v>
      </c>
      <c r="O448" s="17">
        <v>0</v>
      </c>
      <c r="P448" s="6">
        <v>2</v>
      </c>
      <c r="Q448" s="17">
        <v>4</v>
      </c>
      <c r="R448" s="17">
        <f t="shared" si="70"/>
        <v>4</v>
      </c>
      <c r="S448" s="17">
        <v>0</v>
      </c>
      <c r="T448" s="6">
        <v>0</v>
      </c>
      <c r="U448" s="6">
        <v>0</v>
      </c>
      <c r="V448" s="6">
        <v>0</v>
      </c>
      <c r="W448" s="14">
        <v>13</v>
      </c>
      <c r="X448" s="14">
        <v>13</v>
      </c>
      <c r="Y448" s="6">
        <v>1</v>
      </c>
      <c r="Z448" s="6">
        <v>2</v>
      </c>
      <c r="AA448" s="17">
        <v>0</v>
      </c>
      <c r="AB448" s="6">
        <v>0</v>
      </c>
      <c r="AC448" s="6">
        <v>0</v>
      </c>
      <c r="AD448" s="17">
        <v>0</v>
      </c>
      <c r="AE448" s="6">
        <f t="shared" si="65"/>
        <v>19</v>
      </c>
      <c r="AF448" s="14" t="s">
        <v>1251</v>
      </c>
      <c r="AG448" s="5">
        <v>0</v>
      </c>
      <c r="AH448" s="14" t="s">
        <v>1251</v>
      </c>
      <c r="AI448" s="5">
        <v>0</v>
      </c>
      <c r="AJ448" s="6">
        <v>32</v>
      </c>
      <c r="AK448" s="5">
        <f t="shared" si="66"/>
        <v>3.2</v>
      </c>
      <c r="AL448" s="5">
        <f t="shared" si="67"/>
        <v>3.2</v>
      </c>
      <c r="AM448" s="5">
        <f t="shared" si="68"/>
        <v>61.024000000000008</v>
      </c>
    </row>
    <row r="449" spans="1:39" x14ac:dyDescent="0.2">
      <c r="A449" s="12">
        <v>447</v>
      </c>
      <c r="B449" s="6" t="s">
        <v>430</v>
      </c>
      <c r="C449" s="6" t="s">
        <v>91</v>
      </c>
      <c r="D449" s="6" t="s">
        <v>734</v>
      </c>
      <c r="E449" s="6" t="s">
        <v>1143</v>
      </c>
      <c r="F449" s="6" t="s">
        <v>510</v>
      </c>
      <c r="G449" s="6">
        <v>1373</v>
      </c>
      <c r="H449" s="5">
        <f t="shared" si="61"/>
        <v>16.475999999999999</v>
      </c>
      <c r="I449" s="13">
        <v>106</v>
      </c>
      <c r="J449" s="5">
        <f t="shared" si="62"/>
        <v>12.719999999999999</v>
      </c>
      <c r="K449" s="6">
        <v>31</v>
      </c>
      <c r="L449" s="5">
        <f t="shared" si="63"/>
        <v>6.2</v>
      </c>
      <c r="M449" s="5">
        <f t="shared" si="64"/>
        <v>35.396000000000001</v>
      </c>
      <c r="N449" s="17">
        <v>1</v>
      </c>
      <c r="O449" s="17">
        <v>0</v>
      </c>
      <c r="P449" s="6">
        <v>2</v>
      </c>
      <c r="Q449" s="17">
        <v>3</v>
      </c>
      <c r="R449" s="17">
        <f t="shared" si="70"/>
        <v>3</v>
      </c>
      <c r="S449" s="17">
        <v>0</v>
      </c>
      <c r="T449" s="6">
        <v>0</v>
      </c>
      <c r="U449" s="6">
        <v>0</v>
      </c>
      <c r="V449" s="6">
        <v>3</v>
      </c>
      <c r="W449" s="14" t="s">
        <v>1268</v>
      </c>
      <c r="X449" s="14">
        <v>0</v>
      </c>
      <c r="Y449" s="6">
        <v>1</v>
      </c>
      <c r="Z449" s="6">
        <v>2</v>
      </c>
      <c r="AA449" s="17">
        <v>0</v>
      </c>
      <c r="AB449" s="6">
        <v>0</v>
      </c>
      <c r="AC449" s="6">
        <v>0</v>
      </c>
      <c r="AD449" s="17">
        <v>0</v>
      </c>
      <c r="AE449" s="6">
        <f t="shared" si="65"/>
        <v>8</v>
      </c>
      <c r="AF449" s="14" t="s">
        <v>1251</v>
      </c>
      <c r="AG449" s="5">
        <v>0</v>
      </c>
      <c r="AH449" s="14" t="s">
        <v>1251</v>
      </c>
      <c r="AI449" s="5">
        <v>0</v>
      </c>
      <c r="AJ449" s="6">
        <v>21</v>
      </c>
      <c r="AK449" s="5">
        <f t="shared" si="66"/>
        <v>2.1</v>
      </c>
      <c r="AL449" s="5">
        <f t="shared" si="67"/>
        <v>2.1</v>
      </c>
      <c r="AM449" s="5">
        <f t="shared" si="68"/>
        <v>45.496000000000002</v>
      </c>
    </row>
    <row r="450" spans="1:39" ht="12.75" x14ac:dyDescent="0.2">
      <c r="A450" s="12">
        <v>448</v>
      </c>
      <c r="B450" s="6" t="s">
        <v>430</v>
      </c>
      <c r="C450" s="6" t="s">
        <v>91</v>
      </c>
      <c r="D450" s="6" t="s">
        <v>735</v>
      </c>
      <c r="E450" s="6" t="s">
        <v>1144</v>
      </c>
      <c r="F450" s="6" t="s">
        <v>485</v>
      </c>
      <c r="G450" s="6">
        <v>1240</v>
      </c>
      <c r="H450" s="5">
        <f t="shared" si="61"/>
        <v>14.88</v>
      </c>
      <c r="I450" s="13">
        <v>117</v>
      </c>
      <c r="J450" s="5">
        <f t="shared" si="62"/>
        <v>14.04</v>
      </c>
      <c r="K450" s="6">
        <v>33</v>
      </c>
      <c r="L450" s="5">
        <f t="shared" si="63"/>
        <v>6.6000000000000005</v>
      </c>
      <c r="M450" s="5">
        <f t="shared" si="64"/>
        <v>35.520000000000003</v>
      </c>
      <c r="N450" s="17">
        <v>1</v>
      </c>
      <c r="O450" s="17">
        <v>0</v>
      </c>
      <c r="P450" s="6">
        <v>2</v>
      </c>
      <c r="Q450" s="17">
        <v>4</v>
      </c>
      <c r="R450" s="17">
        <f t="shared" si="70"/>
        <v>4</v>
      </c>
      <c r="S450" s="17">
        <v>0</v>
      </c>
      <c r="T450" s="6">
        <v>0</v>
      </c>
      <c r="U450" s="6">
        <v>0</v>
      </c>
      <c r="V450" s="6">
        <v>0</v>
      </c>
      <c r="W450" s="14" t="s">
        <v>1268</v>
      </c>
      <c r="X450" s="14">
        <v>0</v>
      </c>
      <c r="Y450" s="6">
        <v>3</v>
      </c>
      <c r="Z450" s="6">
        <v>2</v>
      </c>
      <c r="AA450" s="17">
        <v>0</v>
      </c>
      <c r="AB450" s="6">
        <v>0</v>
      </c>
      <c r="AC450" s="6">
        <v>0</v>
      </c>
      <c r="AD450" s="17">
        <v>0</v>
      </c>
      <c r="AE450" s="6">
        <f t="shared" si="65"/>
        <v>6</v>
      </c>
      <c r="AF450" s="16">
        <v>9.51</v>
      </c>
      <c r="AG450" s="5">
        <f t="shared" si="69"/>
        <v>2.1873</v>
      </c>
      <c r="AH450" s="14" t="s">
        <v>1251</v>
      </c>
      <c r="AI450" s="5">
        <v>0</v>
      </c>
      <c r="AJ450" s="6">
        <v>29</v>
      </c>
      <c r="AK450" s="5">
        <f t="shared" si="66"/>
        <v>2.9000000000000004</v>
      </c>
      <c r="AL450" s="5">
        <f t="shared" si="67"/>
        <v>5.0873000000000008</v>
      </c>
      <c r="AM450" s="5">
        <f t="shared" si="68"/>
        <v>46.607300000000002</v>
      </c>
    </row>
    <row r="451" spans="1:39" ht="12.75" x14ac:dyDescent="0.2">
      <c r="A451" s="12">
        <v>449</v>
      </c>
      <c r="B451" s="6" t="s">
        <v>430</v>
      </c>
      <c r="C451" s="6" t="s">
        <v>91</v>
      </c>
      <c r="D451" s="6" t="s">
        <v>736</v>
      </c>
      <c r="E451" s="17" t="s">
        <v>1234</v>
      </c>
      <c r="F451" s="6" t="s">
        <v>430</v>
      </c>
      <c r="G451" s="6">
        <v>1248</v>
      </c>
      <c r="H451" s="5">
        <f t="shared" ref="H451:H514" si="71">IF(G451*0.012&lt;=21,G451*0.012,21)</f>
        <v>14.976000000000001</v>
      </c>
      <c r="I451" s="13">
        <v>115</v>
      </c>
      <c r="J451" s="5">
        <f t="shared" ref="J451:J514" si="72">IF(I451*0.12&lt;=20,I451*0.12,20)</f>
        <v>13.799999999999999</v>
      </c>
      <c r="K451" s="6">
        <v>40</v>
      </c>
      <c r="L451" s="5">
        <f t="shared" ref="L451:L514" si="73">IF(K451*0.2&lt;=9,K451*0.2,9)</f>
        <v>8</v>
      </c>
      <c r="M451" s="5">
        <f t="shared" ref="M451:M514" si="74">H451+J451+L451</f>
        <v>36.775999999999996</v>
      </c>
      <c r="N451" s="17">
        <v>1</v>
      </c>
      <c r="O451" s="17">
        <v>0</v>
      </c>
      <c r="P451" s="6">
        <v>2</v>
      </c>
      <c r="Q451" s="17">
        <v>4</v>
      </c>
      <c r="R451" s="17">
        <f t="shared" si="70"/>
        <v>4</v>
      </c>
      <c r="S451" s="17">
        <v>0</v>
      </c>
      <c r="T451" s="6">
        <v>0</v>
      </c>
      <c r="U451" s="6">
        <v>0</v>
      </c>
      <c r="V451" s="6">
        <v>3</v>
      </c>
      <c r="W451" s="14" t="s">
        <v>1268</v>
      </c>
      <c r="X451" s="14">
        <v>0</v>
      </c>
      <c r="Y451" s="6">
        <v>2</v>
      </c>
      <c r="Z451" s="6">
        <v>2</v>
      </c>
      <c r="AA451" s="17">
        <v>0</v>
      </c>
      <c r="AB451" s="6">
        <v>0</v>
      </c>
      <c r="AC451" s="6">
        <v>0</v>
      </c>
      <c r="AD451" s="17">
        <v>0</v>
      </c>
      <c r="AE451" s="6">
        <f t="shared" ref="AE451:AE514" si="75">R451+S451+T451+U451+V451+X451+Z451+AA451+AB451+AC451+AD451</f>
        <v>9</v>
      </c>
      <c r="AF451" s="16">
        <v>35.94</v>
      </c>
      <c r="AG451" s="5">
        <f t="shared" si="69"/>
        <v>7</v>
      </c>
      <c r="AH451" s="14" t="s">
        <v>1251</v>
      </c>
      <c r="AI451" s="5">
        <v>0</v>
      </c>
      <c r="AJ451" s="6">
        <v>19</v>
      </c>
      <c r="AK451" s="5">
        <f t="shared" ref="AK451:AK514" si="76">IF(AJ451*0.1&lt;=6,AJ451*0.1,6)</f>
        <v>1.9000000000000001</v>
      </c>
      <c r="AL451" s="5">
        <f t="shared" ref="AL451:AL514" si="77">AG451+AI451+AK451</f>
        <v>8.9</v>
      </c>
      <c r="AM451" s="5">
        <f t="shared" ref="AM451:AM514" si="78">M451+AE451+AL451</f>
        <v>54.675999999999995</v>
      </c>
    </row>
    <row r="452" spans="1:39" x14ac:dyDescent="0.2">
      <c r="A452" s="12">
        <v>450</v>
      </c>
      <c r="B452" s="6" t="s">
        <v>430</v>
      </c>
      <c r="C452" s="6" t="s">
        <v>91</v>
      </c>
      <c r="D452" s="6" t="s">
        <v>737</v>
      </c>
      <c r="E452" s="6" t="s">
        <v>1145</v>
      </c>
      <c r="F452" s="6" t="s">
        <v>492</v>
      </c>
      <c r="G452" s="6">
        <v>1111</v>
      </c>
      <c r="H452" s="5">
        <f t="shared" si="71"/>
        <v>13.332000000000001</v>
      </c>
      <c r="I452" s="13">
        <v>107</v>
      </c>
      <c r="J452" s="5">
        <f t="shared" si="72"/>
        <v>12.84</v>
      </c>
      <c r="K452" s="6">
        <v>34</v>
      </c>
      <c r="L452" s="5">
        <f t="shared" si="73"/>
        <v>6.8000000000000007</v>
      </c>
      <c r="M452" s="5">
        <f t="shared" si="74"/>
        <v>32.972000000000001</v>
      </c>
      <c r="N452" s="17">
        <v>1</v>
      </c>
      <c r="O452" s="17">
        <v>0</v>
      </c>
      <c r="P452" s="6">
        <v>2</v>
      </c>
      <c r="Q452" s="17">
        <v>4</v>
      </c>
      <c r="R452" s="17">
        <f t="shared" si="70"/>
        <v>4</v>
      </c>
      <c r="S452" s="17">
        <v>0</v>
      </c>
      <c r="T452" s="6">
        <v>0</v>
      </c>
      <c r="U452" s="6">
        <v>0</v>
      </c>
      <c r="V452" s="6">
        <v>3</v>
      </c>
      <c r="W452" s="14">
        <v>9</v>
      </c>
      <c r="X452" s="14">
        <v>9</v>
      </c>
      <c r="Y452" s="6">
        <v>0</v>
      </c>
      <c r="Z452" s="6">
        <v>0</v>
      </c>
      <c r="AA452" s="17">
        <v>0</v>
      </c>
      <c r="AB452" s="6">
        <v>0</v>
      </c>
      <c r="AC452" s="6">
        <v>0</v>
      </c>
      <c r="AD452" s="17">
        <v>0</v>
      </c>
      <c r="AE452" s="6">
        <f t="shared" si="75"/>
        <v>16</v>
      </c>
      <c r="AF452" s="14" t="s">
        <v>1251</v>
      </c>
      <c r="AG452" s="5">
        <v>0</v>
      </c>
      <c r="AH452" s="14" t="s">
        <v>1251</v>
      </c>
      <c r="AI452" s="5">
        <v>0</v>
      </c>
      <c r="AJ452" s="6">
        <v>15</v>
      </c>
      <c r="AK452" s="5">
        <f t="shared" si="76"/>
        <v>1.5</v>
      </c>
      <c r="AL452" s="5">
        <f t="shared" si="77"/>
        <v>1.5</v>
      </c>
      <c r="AM452" s="5">
        <f t="shared" si="78"/>
        <v>50.472000000000001</v>
      </c>
    </row>
    <row r="453" spans="1:39" x14ac:dyDescent="0.2">
      <c r="A453" s="12">
        <v>451</v>
      </c>
      <c r="B453" s="6" t="s">
        <v>430</v>
      </c>
      <c r="C453" s="6" t="s">
        <v>91</v>
      </c>
      <c r="D453" s="6" t="s">
        <v>738</v>
      </c>
      <c r="E453" s="6" t="s">
        <v>1146</v>
      </c>
      <c r="F453" s="6" t="s">
        <v>471</v>
      </c>
      <c r="G453" s="6">
        <v>987</v>
      </c>
      <c r="H453" s="5">
        <f t="shared" si="71"/>
        <v>11.843999999999999</v>
      </c>
      <c r="I453" s="13">
        <v>84</v>
      </c>
      <c r="J453" s="5">
        <f t="shared" si="72"/>
        <v>10.08</v>
      </c>
      <c r="K453" s="6">
        <v>24</v>
      </c>
      <c r="L453" s="5">
        <f t="shared" si="73"/>
        <v>4.8000000000000007</v>
      </c>
      <c r="M453" s="5">
        <f t="shared" si="74"/>
        <v>26.724</v>
      </c>
      <c r="N453" s="17">
        <v>1</v>
      </c>
      <c r="O453" s="17">
        <v>0</v>
      </c>
      <c r="P453" s="6">
        <v>2</v>
      </c>
      <c r="Q453" s="17">
        <v>4</v>
      </c>
      <c r="R453" s="17">
        <f t="shared" si="70"/>
        <v>4</v>
      </c>
      <c r="S453" s="17">
        <v>0</v>
      </c>
      <c r="T453" s="6">
        <v>0</v>
      </c>
      <c r="U453" s="6">
        <v>0</v>
      </c>
      <c r="V453" s="6">
        <v>0</v>
      </c>
      <c r="W453" s="14">
        <v>4</v>
      </c>
      <c r="X453" s="14">
        <v>5</v>
      </c>
      <c r="Y453" s="6">
        <v>0</v>
      </c>
      <c r="Z453" s="6">
        <v>0</v>
      </c>
      <c r="AA453" s="17">
        <v>0</v>
      </c>
      <c r="AB453" s="6">
        <v>0</v>
      </c>
      <c r="AC453" s="6">
        <v>0</v>
      </c>
      <c r="AD453" s="17">
        <v>0</v>
      </c>
      <c r="AE453" s="6">
        <f t="shared" si="75"/>
        <v>9</v>
      </c>
      <c r="AF453" s="14" t="s">
        <v>1251</v>
      </c>
      <c r="AG453" s="5">
        <v>0</v>
      </c>
      <c r="AH453" s="14" t="s">
        <v>1251</v>
      </c>
      <c r="AI453" s="5">
        <v>0</v>
      </c>
      <c r="AJ453" s="6">
        <v>10</v>
      </c>
      <c r="AK453" s="5">
        <f t="shared" si="76"/>
        <v>1</v>
      </c>
      <c r="AL453" s="5">
        <f t="shared" si="77"/>
        <v>1</v>
      </c>
      <c r="AM453" s="5">
        <f t="shared" si="78"/>
        <v>36.724000000000004</v>
      </c>
    </row>
    <row r="454" spans="1:39" ht="12.75" x14ac:dyDescent="0.2">
      <c r="A454" s="12">
        <v>452</v>
      </c>
      <c r="B454" s="6" t="s">
        <v>430</v>
      </c>
      <c r="C454" s="6" t="s">
        <v>91</v>
      </c>
      <c r="D454" s="6" t="s">
        <v>739</v>
      </c>
      <c r="E454" s="6" t="s">
        <v>1147</v>
      </c>
      <c r="F454" s="6" t="s">
        <v>485</v>
      </c>
      <c r="G454" s="6">
        <v>681</v>
      </c>
      <c r="H454" s="5">
        <f t="shared" si="71"/>
        <v>8.1720000000000006</v>
      </c>
      <c r="I454" s="13">
        <v>70</v>
      </c>
      <c r="J454" s="5">
        <f t="shared" si="72"/>
        <v>8.4</v>
      </c>
      <c r="K454" s="6">
        <v>27</v>
      </c>
      <c r="L454" s="5">
        <f t="shared" si="73"/>
        <v>5.4</v>
      </c>
      <c r="M454" s="5">
        <f t="shared" si="74"/>
        <v>21.972000000000001</v>
      </c>
      <c r="N454" s="17">
        <v>1</v>
      </c>
      <c r="O454" s="17">
        <v>0</v>
      </c>
      <c r="P454" s="6">
        <v>2</v>
      </c>
      <c r="Q454" s="17">
        <v>4</v>
      </c>
      <c r="R454" s="17">
        <f t="shared" si="70"/>
        <v>4</v>
      </c>
      <c r="S454" s="17">
        <v>0</v>
      </c>
      <c r="T454" s="6">
        <v>0</v>
      </c>
      <c r="U454" s="6">
        <v>0</v>
      </c>
      <c r="V454" s="6">
        <v>0</v>
      </c>
      <c r="W454" s="14">
        <v>9</v>
      </c>
      <c r="X454" s="14">
        <v>9</v>
      </c>
      <c r="Y454" s="6">
        <v>0</v>
      </c>
      <c r="Z454" s="6">
        <v>0</v>
      </c>
      <c r="AA454" s="17">
        <v>0</v>
      </c>
      <c r="AB454" s="6">
        <v>0</v>
      </c>
      <c r="AC454" s="6">
        <v>0</v>
      </c>
      <c r="AD454" s="17">
        <v>0</v>
      </c>
      <c r="AE454" s="6">
        <f t="shared" si="75"/>
        <v>13</v>
      </c>
      <c r="AF454" s="16">
        <v>10.74</v>
      </c>
      <c r="AG454" s="5">
        <f t="shared" ref="AG454:AG515" si="79">IF(AF454*0.23&lt;=7,AF454*0.23,7)</f>
        <v>2.4702000000000002</v>
      </c>
      <c r="AH454" s="14" t="s">
        <v>1251</v>
      </c>
      <c r="AI454" s="5">
        <v>0</v>
      </c>
      <c r="AJ454" s="6">
        <v>20</v>
      </c>
      <c r="AK454" s="5">
        <f t="shared" si="76"/>
        <v>2</v>
      </c>
      <c r="AL454" s="5">
        <f t="shared" si="77"/>
        <v>4.4702000000000002</v>
      </c>
      <c r="AM454" s="5">
        <f t="shared" si="78"/>
        <v>39.4422</v>
      </c>
    </row>
    <row r="455" spans="1:39" x14ac:dyDescent="0.2">
      <c r="A455" s="12">
        <v>453</v>
      </c>
      <c r="B455" s="6" t="s">
        <v>430</v>
      </c>
      <c r="C455" s="6" t="s">
        <v>91</v>
      </c>
      <c r="D455" s="6" t="s">
        <v>740</v>
      </c>
      <c r="E455" s="6" t="s">
        <v>992</v>
      </c>
      <c r="F455" s="6" t="s">
        <v>430</v>
      </c>
      <c r="G455" s="6">
        <v>995</v>
      </c>
      <c r="H455" s="5">
        <f t="shared" si="71"/>
        <v>11.94</v>
      </c>
      <c r="I455" s="13">
        <v>104</v>
      </c>
      <c r="J455" s="5">
        <f t="shared" si="72"/>
        <v>12.48</v>
      </c>
      <c r="K455" s="6">
        <v>34</v>
      </c>
      <c r="L455" s="5">
        <f t="shared" si="73"/>
        <v>6.8000000000000007</v>
      </c>
      <c r="M455" s="5">
        <f t="shared" si="74"/>
        <v>31.220000000000002</v>
      </c>
      <c r="N455" s="17">
        <v>1</v>
      </c>
      <c r="O455" s="17">
        <v>0</v>
      </c>
      <c r="P455" s="6">
        <v>2</v>
      </c>
      <c r="Q455" s="17">
        <v>4</v>
      </c>
      <c r="R455" s="17">
        <f t="shared" si="70"/>
        <v>4</v>
      </c>
      <c r="S455" s="17">
        <v>0</v>
      </c>
      <c r="T455" s="6">
        <v>0</v>
      </c>
      <c r="U455" s="6">
        <v>0</v>
      </c>
      <c r="V455" s="6">
        <v>0</v>
      </c>
      <c r="W455" s="14">
        <v>11</v>
      </c>
      <c r="X455" s="14">
        <v>11</v>
      </c>
      <c r="Y455" s="6">
        <v>0</v>
      </c>
      <c r="Z455" s="6">
        <v>0</v>
      </c>
      <c r="AA455" s="17">
        <v>0</v>
      </c>
      <c r="AB455" s="6">
        <v>0</v>
      </c>
      <c r="AC455" s="6">
        <v>0</v>
      </c>
      <c r="AD455" s="17">
        <v>0</v>
      </c>
      <c r="AE455" s="6">
        <f t="shared" si="75"/>
        <v>15</v>
      </c>
      <c r="AF455" s="14" t="s">
        <v>1251</v>
      </c>
      <c r="AG455" s="5">
        <v>0</v>
      </c>
      <c r="AH455" s="14" t="s">
        <v>1251</v>
      </c>
      <c r="AI455" s="5">
        <v>0</v>
      </c>
      <c r="AJ455" s="6">
        <v>55</v>
      </c>
      <c r="AK455" s="5">
        <f t="shared" si="76"/>
        <v>5.5</v>
      </c>
      <c r="AL455" s="5">
        <f t="shared" si="77"/>
        <v>5.5</v>
      </c>
      <c r="AM455" s="5">
        <f t="shared" si="78"/>
        <v>51.72</v>
      </c>
    </row>
    <row r="456" spans="1:39" ht="12.75" x14ac:dyDescent="0.2">
      <c r="A456" s="12">
        <v>454</v>
      </c>
      <c r="B456" s="6" t="s">
        <v>430</v>
      </c>
      <c r="C456" s="6" t="s">
        <v>91</v>
      </c>
      <c r="D456" s="6" t="s">
        <v>741</v>
      </c>
      <c r="E456" s="6" t="s">
        <v>1089</v>
      </c>
      <c r="F456" s="6" t="s">
        <v>430</v>
      </c>
      <c r="G456" s="6">
        <v>664</v>
      </c>
      <c r="H456" s="5">
        <f t="shared" si="71"/>
        <v>7.968</v>
      </c>
      <c r="I456" s="13">
        <v>51</v>
      </c>
      <c r="J456" s="5">
        <f t="shared" si="72"/>
        <v>6.12</v>
      </c>
      <c r="K456" s="6">
        <v>23</v>
      </c>
      <c r="L456" s="5">
        <f t="shared" si="73"/>
        <v>4.6000000000000005</v>
      </c>
      <c r="M456" s="5">
        <f t="shared" si="74"/>
        <v>18.688000000000002</v>
      </c>
      <c r="N456" s="17">
        <v>1</v>
      </c>
      <c r="O456" s="17">
        <v>0</v>
      </c>
      <c r="P456" s="6">
        <v>2</v>
      </c>
      <c r="Q456" s="17">
        <v>4</v>
      </c>
      <c r="R456" s="17">
        <f t="shared" si="70"/>
        <v>4</v>
      </c>
      <c r="S456" s="17">
        <v>0</v>
      </c>
      <c r="T456" s="6">
        <v>0</v>
      </c>
      <c r="U456" s="6">
        <v>0</v>
      </c>
      <c r="V456" s="6">
        <v>0</v>
      </c>
      <c r="W456" s="14">
        <v>5</v>
      </c>
      <c r="X456" s="14">
        <v>5</v>
      </c>
      <c r="Y456" s="6">
        <v>0</v>
      </c>
      <c r="Z456" s="6">
        <v>0</v>
      </c>
      <c r="AA456" s="17">
        <v>0</v>
      </c>
      <c r="AB456" s="6">
        <v>0</v>
      </c>
      <c r="AC456" s="6">
        <v>0</v>
      </c>
      <c r="AD456" s="17">
        <v>0</v>
      </c>
      <c r="AE456" s="6">
        <f t="shared" si="75"/>
        <v>9</v>
      </c>
      <c r="AF456" s="16">
        <v>15.63</v>
      </c>
      <c r="AG456" s="5">
        <f t="shared" si="79"/>
        <v>3.5949000000000004</v>
      </c>
      <c r="AH456" s="14" t="s">
        <v>1251</v>
      </c>
      <c r="AI456" s="5">
        <v>0</v>
      </c>
      <c r="AJ456" s="6">
        <v>4</v>
      </c>
      <c r="AK456" s="5">
        <f t="shared" si="76"/>
        <v>0.4</v>
      </c>
      <c r="AL456" s="5">
        <f t="shared" si="77"/>
        <v>3.9949000000000003</v>
      </c>
      <c r="AM456" s="5">
        <f t="shared" si="78"/>
        <v>31.682900000000004</v>
      </c>
    </row>
    <row r="457" spans="1:39" x14ac:dyDescent="0.2">
      <c r="A457" s="12">
        <v>455</v>
      </c>
      <c r="B457" s="6" t="s">
        <v>430</v>
      </c>
      <c r="C457" s="6" t="s">
        <v>91</v>
      </c>
      <c r="D457" s="6" t="s">
        <v>742</v>
      </c>
      <c r="E457" s="17" t="s">
        <v>743</v>
      </c>
      <c r="F457" s="6" t="s">
        <v>492</v>
      </c>
      <c r="G457" s="6">
        <v>1498</v>
      </c>
      <c r="H457" s="5">
        <f t="shared" si="71"/>
        <v>17.975999999999999</v>
      </c>
      <c r="I457" s="13">
        <v>161</v>
      </c>
      <c r="J457" s="5">
        <f t="shared" si="72"/>
        <v>19.32</v>
      </c>
      <c r="K457" s="6">
        <v>55</v>
      </c>
      <c r="L457" s="5">
        <f t="shared" si="73"/>
        <v>9</v>
      </c>
      <c r="M457" s="5">
        <f t="shared" si="74"/>
        <v>46.295999999999999</v>
      </c>
      <c r="N457" s="17">
        <v>1</v>
      </c>
      <c r="O457" s="17">
        <v>0</v>
      </c>
      <c r="P457" s="6">
        <v>2</v>
      </c>
      <c r="Q457" s="17">
        <v>4</v>
      </c>
      <c r="R457" s="17">
        <f t="shared" si="70"/>
        <v>4</v>
      </c>
      <c r="S457" s="17">
        <v>0</v>
      </c>
      <c r="T457" s="6">
        <v>0</v>
      </c>
      <c r="U457" s="6">
        <v>0</v>
      </c>
      <c r="V457" s="6">
        <v>0</v>
      </c>
      <c r="W457" s="14">
        <v>22</v>
      </c>
      <c r="X457" s="14">
        <v>22</v>
      </c>
      <c r="Y457" s="6">
        <v>1</v>
      </c>
      <c r="Z457" s="6">
        <v>2</v>
      </c>
      <c r="AA457" s="17">
        <v>5</v>
      </c>
      <c r="AB457" s="6">
        <v>0</v>
      </c>
      <c r="AC457" s="6">
        <v>0</v>
      </c>
      <c r="AD457" s="17">
        <v>0</v>
      </c>
      <c r="AE457" s="6">
        <f t="shared" si="75"/>
        <v>33</v>
      </c>
      <c r="AF457" s="14" t="s">
        <v>1251</v>
      </c>
      <c r="AG457" s="5">
        <v>0</v>
      </c>
      <c r="AH457" s="14" t="s">
        <v>1251</v>
      </c>
      <c r="AI457" s="5">
        <v>0</v>
      </c>
      <c r="AJ457" s="6">
        <v>71</v>
      </c>
      <c r="AK457" s="5">
        <f t="shared" si="76"/>
        <v>6</v>
      </c>
      <c r="AL457" s="5">
        <f t="shared" si="77"/>
        <v>6</v>
      </c>
      <c r="AM457" s="5">
        <f t="shared" si="78"/>
        <v>85.295999999999992</v>
      </c>
    </row>
    <row r="458" spans="1:39" x14ac:dyDescent="0.2">
      <c r="A458" s="12">
        <v>456</v>
      </c>
      <c r="B458" s="6" t="s">
        <v>430</v>
      </c>
      <c r="C458" s="6" t="s">
        <v>91</v>
      </c>
      <c r="D458" s="6" t="s">
        <v>744</v>
      </c>
      <c r="E458" s="17" t="s">
        <v>1240</v>
      </c>
      <c r="F458" s="6" t="s">
        <v>430</v>
      </c>
      <c r="G458" s="6">
        <v>946</v>
      </c>
      <c r="H458" s="5">
        <f t="shared" si="71"/>
        <v>11.352</v>
      </c>
      <c r="I458" s="13">
        <v>101</v>
      </c>
      <c r="J458" s="5">
        <f t="shared" si="72"/>
        <v>12.12</v>
      </c>
      <c r="K458" s="6">
        <v>32</v>
      </c>
      <c r="L458" s="5">
        <f t="shared" si="73"/>
        <v>6.4</v>
      </c>
      <c r="M458" s="5">
        <f t="shared" si="74"/>
        <v>29.872</v>
      </c>
      <c r="N458" s="17">
        <v>1</v>
      </c>
      <c r="O458" s="17">
        <v>0</v>
      </c>
      <c r="P458" s="6">
        <v>2</v>
      </c>
      <c r="Q458" s="17">
        <v>4</v>
      </c>
      <c r="R458" s="17">
        <f t="shared" si="70"/>
        <v>4</v>
      </c>
      <c r="S458" s="17">
        <v>0</v>
      </c>
      <c r="T458" s="6">
        <v>0</v>
      </c>
      <c r="U458" s="6">
        <v>0</v>
      </c>
      <c r="V458" s="6">
        <v>3</v>
      </c>
      <c r="W458" s="14">
        <v>10</v>
      </c>
      <c r="X458" s="14">
        <v>10</v>
      </c>
      <c r="Y458" s="6">
        <v>1</v>
      </c>
      <c r="Z458" s="6">
        <v>2</v>
      </c>
      <c r="AA458" s="17">
        <v>0</v>
      </c>
      <c r="AB458" s="6">
        <v>0</v>
      </c>
      <c r="AC458" s="6">
        <v>0</v>
      </c>
      <c r="AD458" s="17">
        <v>0</v>
      </c>
      <c r="AE458" s="6">
        <f t="shared" si="75"/>
        <v>19</v>
      </c>
      <c r="AF458" s="14" t="s">
        <v>1251</v>
      </c>
      <c r="AG458" s="5">
        <v>0</v>
      </c>
      <c r="AH458" s="14" t="s">
        <v>1251</v>
      </c>
      <c r="AI458" s="5">
        <v>0</v>
      </c>
      <c r="AJ458" s="6">
        <v>11</v>
      </c>
      <c r="AK458" s="5">
        <f t="shared" si="76"/>
        <v>1.1000000000000001</v>
      </c>
      <c r="AL458" s="5">
        <f t="shared" si="77"/>
        <v>1.1000000000000001</v>
      </c>
      <c r="AM458" s="5">
        <f t="shared" si="78"/>
        <v>49.972000000000001</v>
      </c>
    </row>
    <row r="459" spans="1:39" x14ac:dyDescent="0.2">
      <c r="A459" s="12">
        <v>457</v>
      </c>
      <c r="B459" s="6" t="s">
        <v>430</v>
      </c>
      <c r="C459" s="6" t="s">
        <v>91</v>
      </c>
      <c r="D459" s="6" t="s">
        <v>745</v>
      </c>
      <c r="E459" s="17" t="s">
        <v>1148</v>
      </c>
      <c r="F459" s="6" t="s">
        <v>430</v>
      </c>
      <c r="G459" s="6">
        <v>633</v>
      </c>
      <c r="H459" s="5">
        <f t="shared" si="71"/>
        <v>7.5960000000000001</v>
      </c>
      <c r="I459" s="13">
        <v>69</v>
      </c>
      <c r="J459" s="5">
        <f t="shared" si="72"/>
        <v>8.2799999999999994</v>
      </c>
      <c r="K459" s="6">
        <v>27</v>
      </c>
      <c r="L459" s="5">
        <f t="shared" si="73"/>
        <v>5.4</v>
      </c>
      <c r="M459" s="5">
        <f t="shared" si="74"/>
        <v>21.276</v>
      </c>
      <c r="N459" s="17">
        <v>1</v>
      </c>
      <c r="O459" s="17">
        <v>0</v>
      </c>
      <c r="P459" s="6">
        <v>3</v>
      </c>
      <c r="Q459" s="17">
        <v>5</v>
      </c>
      <c r="R459" s="17">
        <f t="shared" si="70"/>
        <v>5</v>
      </c>
      <c r="S459" s="17">
        <v>0</v>
      </c>
      <c r="T459" s="6">
        <v>0</v>
      </c>
      <c r="U459" s="6">
        <v>0</v>
      </c>
      <c r="V459" s="6">
        <v>3</v>
      </c>
      <c r="W459" s="14">
        <v>8</v>
      </c>
      <c r="X459" s="14">
        <v>8</v>
      </c>
      <c r="Y459" s="6">
        <v>1</v>
      </c>
      <c r="Z459" s="6">
        <v>2</v>
      </c>
      <c r="AA459" s="17">
        <v>0</v>
      </c>
      <c r="AB459" s="6">
        <v>0</v>
      </c>
      <c r="AC459" s="6">
        <v>0</v>
      </c>
      <c r="AD459" s="17">
        <v>0</v>
      </c>
      <c r="AE459" s="6">
        <f t="shared" si="75"/>
        <v>18</v>
      </c>
      <c r="AF459" s="14" t="s">
        <v>1251</v>
      </c>
      <c r="AG459" s="5">
        <v>0</v>
      </c>
      <c r="AH459" s="14" t="s">
        <v>1251</v>
      </c>
      <c r="AI459" s="5">
        <v>0</v>
      </c>
      <c r="AJ459" s="6">
        <v>20</v>
      </c>
      <c r="AK459" s="5">
        <f t="shared" si="76"/>
        <v>2</v>
      </c>
      <c r="AL459" s="5">
        <f t="shared" si="77"/>
        <v>2</v>
      </c>
      <c r="AM459" s="5">
        <f t="shared" si="78"/>
        <v>41.275999999999996</v>
      </c>
    </row>
    <row r="460" spans="1:39" ht="12.75" x14ac:dyDescent="0.2">
      <c r="A460" s="12">
        <v>458</v>
      </c>
      <c r="B460" s="6" t="s">
        <v>430</v>
      </c>
      <c r="C460" s="6" t="s">
        <v>91</v>
      </c>
      <c r="D460" s="6" t="s">
        <v>746</v>
      </c>
      <c r="E460" s="17" t="s">
        <v>1149</v>
      </c>
      <c r="F460" s="6" t="s">
        <v>430</v>
      </c>
      <c r="G460" s="6">
        <v>728</v>
      </c>
      <c r="H460" s="5">
        <f t="shared" si="71"/>
        <v>8.7360000000000007</v>
      </c>
      <c r="I460" s="13">
        <v>73</v>
      </c>
      <c r="J460" s="5">
        <f t="shared" si="72"/>
        <v>8.76</v>
      </c>
      <c r="K460" s="6">
        <v>30</v>
      </c>
      <c r="L460" s="5">
        <f t="shared" si="73"/>
        <v>6</v>
      </c>
      <c r="M460" s="5">
        <f t="shared" si="74"/>
        <v>23.496000000000002</v>
      </c>
      <c r="N460" s="17">
        <v>1</v>
      </c>
      <c r="O460" s="17">
        <v>0</v>
      </c>
      <c r="P460" s="6">
        <v>2</v>
      </c>
      <c r="Q460" s="17">
        <v>4</v>
      </c>
      <c r="R460" s="17">
        <f t="shared" si="70"/>
        <v>4</v>
      </c>
      <c r="S460" s="17">
        <v>0</v>
      </c>
      <c r="T460" s="6">
        <v>0</v>
      </c>
      <c r="U460" s="6">
        <v>0</v>
      </c>
      <c r="V460" s="6">
        <v>3</v>
      </c>
      <c r="W460" s="14">
        <v>11</v>
      </c>
      <c r="X460" s="14">
        <v>11</v>
      </c>
      <c r="Y460" s="6">
        <v>0</v>
      </c>
      <c r="Z460" s="6">
        <v>0</v>
      </c>
      <c r="AA460" s="17">
        <v>0</v>
      </c>
      <c r="AB460" s="6">
        <v>0</v>
      </c>
      <c r="AC460" s="6">
        <v>0</v>
      </c>
      <c r="AD460" s="17">
        <v>0</v>
      </c>
      <c r="AE460" s="6">
        <f t="shared" si="75"/>
        <v>18</v>
      </c>
      <c r="AF460" s="16">
        <v>26</v>
      </c>
      <c r="AG460" s="5">
        <f t="shared" si="79"/>
        <v>5.98</v>
      </c>
      <c r="AH460" s="14" t="s">
        <v>1251</v>
      </c>
      <c r="AI460" s="5">
        <v>0</v>
      </c>
      <c r="AJ460" s="6">
        <v>25</v>
      </c>
      <c r="AK460" s="5">
        <f t="shared" si="76"/>
        <v>2.5</v>
      </c>
      <c r="AL460" s="5">
        <f t="shared" si="77"/>
        <v>8.48</v>
      </c>
      <c r="AM460" s="5">
        <f t="shared" si="78"/>
        <v>49.975999999999999</v>
      </c>
    </row>
    <row r="461" spans="1:39" x14ac:dyDescent="0.2">
      <c r="A461" s="12">
        <v>459</v>
      </c>
      <c r="B461" s="6" t="s">
        <v>430</v>
      </c>
      <c r="C461" s="6" t="s">
        <v>91</v>
      </c>
      <c r="D461" s="6" t="s">
        <v>747</v>
      </c>
      <c r="E461" s="17" t="s">
        <v>748</v>
      </c>
      <c r="F461" s="6" t="s">
        <v>687</v>
      </c>
      <c r="G461" s="6">
        <v>1079</v>
      </c>
      <c r="H461" s="5">
        <f t="shared" si="71"/>
        <v>12.948</v>
      </c>
      <c r="I461" s="13">
        <v>88</v>
      </c>
      <c r="J461" s="5">
        <f t="shared" si="72"/>
        <v>10.559999999999999</v>
      </c>
      <c r="K461" s="6">
        <v>31</v>
      </c>
      <c r="L461" s="5">
        <f t="shared" si="73"/>
        <v>6.2</v>
      </c>
      <c r="M461" s="5">
        <f t="shared" si="74"/>
        <v>29.707999999999998</v>
      </c>
      <c r="N461" s="17">
        <v>1</v>
      </c>
      <c r="O461" s="17">
        <v>0</v>
      </c>
      <c r="P461" s="6">
        <v>2</v>
      </c>
      <c r="Q461" s="17">
        <v>4</v>
      </c>
      <c r="R461" s="17">
        <f t="shared" si="70"/>
        <v>4</v>
      </c>
      <c r="S461" s="17">
        <v>0</v>
      </c>
      <c r="T461" s="6">
        <v>0</v>
      </c>
      <c r="U461" s="6">
        <v>0</v>
      </c>
      <c r="V461" s="6">
        <v>3</v>
      </c>
      <c r="W461" s="14" t="s">
        <v>1268</v>
      </c>
      <c r="X461" s="14">
        <v>0</v>
      </c>
      <c r="Y461" s="6">
        <v>1</v>
      </c>
      <c r="Z461" s="6">
        <v>2</v>
      </c>
      <c r="AA461" s="17">
        <v>0</v>
      </c>
      <c r="AB461" s="6">
        <v>0</v>
      </c>
      <c r="AC461" s="6">
        <v>0</v>
      </c>
      <c r="AD461" s="17">
        <v>0</v>
      </c>
      <c r="AE461" s="6">
        <f t="shared" si="75"/>
        <v>9</v>
      </c>
      <c r="AF461" s="14" t="s">
        <v>1251</v>
      </c>
      <c r="AG461" s="5">
        <v>0</v>
      </c>
      <c r="AH461" s="14" t="s">
        <v>1251</v>
      </c>
      <c r="AI461" s="5">
        <v>0</v>
      </c>
      <c r="AJ461" s="6">
        <v>4</v>
      </c>
      <c r="AK461" s="5">
        <f t="shared" si="76"/>
        <v>0.4</v>
      </c>
      <c r="AL461" s="5">
        <f t="shared" si="77"/>
        <v>0.4</v>
      </c>
      <c r="AM461" s="5">
        <f t="shared" si="78"/>
        <v>39.107999999999997</v>
      </c>
    </row>
    <row r="462" spans="1:39" ht="12.75" x14ac:dyDescent="0.2">
      <c r="A462" s="12">
        <v>460</v>
      </c>
      <c r="B462" s="6" t="s">
        <v>430</v>
      </c>
      <c r="C462" s="6" t="s">
        <v>91</v>
      </c>
      <c r="D462" s="6" t="s">
        <v>749</v>
      </c>
      <c r="E462" s="17" t="s">
        <v>980</v>
      </c>
      <c r="F462" s="6" t="s">
        <v>430</v>
      </c>
      <c r="G462" s="6">
        <v>1703</v>
      </c>
      <c r="H462" s="5">
        <f t="shared" si="71"/>
        <v>20.436</v>
      </c>
      <c r="I462" s="13">
        <v>131</v>
      </c>
      <c r="J462" s="5">
        <f t="shared" si="72"/>
        <v>15.719999999999999</v>
      </c>
      <c r="K462" s="6">
        <v>55</v>
      </c>
      <c r="L462" s="5">
        <f t="shared" si="73"/>
        <v>9</v>
      </c>
      <c r="M462" s="5">
        <f t="shared" si="74"/>
        <v>45.155999999999999</v>
      </c>
      <c r="N462" s="17">
        <v>1</v>
      </c>
      <c r="O462" s="17">
        <v>0</v>
      </c>
      <c r="P462" s="6">
        <v>2</v>
      </c>
      <c r="Q462" s="17">
        <v>4</v>
      </c>
      <c r="R462" s="17">
        <f t="shared" si="70"/>
        <v>4</v>
      </c>
      <c r="S462" s="17">
        <v>0</v>
      </c>
      <c r="T462" s="6">
        <v>0</v>
      </c>
      <c r="U462" s="6">
        <v>0</v>
      </c>
      <c r="V462" s="6">
        <v>3</v>
      </c>
      <c r="W462" s="14">
        <v>19</v>
      </c>
      <c r="X462" s="14">
        <v>19</v>
      </c>
      <c r="Y462" s="6">
        <v>0</v>
      </c>
      <c r="Z462" s="6">
        <v>0</v>
      </c>
      <c r="AA462" s="17">
        <v>0</v>
      </c>
      <c r="AB462" s="6">
        <v>0</v>
      </c>
      <c r="AC462" s="6">
        <v>0</v>
      </c>
      <c r="AD462" s="17">
        <v>0</v>
      </c>
      <c r="AE462" s="6">
        <f t="shared" si="75"/>
        <v>26</v>
      </c>
      <c r="AF462" s="16">
        <v>23.88</v>
      </c>
      <c r="AG462" s="5">
        <f t="shared" si="79"/>
        <v>5.4923999999999999</v>
      </c>
      <c r="AH462" s="14" t="s">
        <v>1251</v>
      </c>
      <c r="AI462" s="5">
        <v>0</v>
      </c>
      <c r="AJ462" s="6">
        <v>6</v>
      </c>
      <c r="AK462" s="5">
        <f t="shared" si="76"/>
        <v>0.60000000000000009</v>
      </c>
      <c r="AL462" s="5">
        <f t="shared" si="77"/>
        <v>6.0923999999999996</v>
      </c>
      <c r="AM462" s="5">
        <f t="shared" si="78"/>
        <v>77.248400000000004</v>
      </c>
    </row>
    <row r="463" spans="1:39" ht="12.75" x14ac:dyDescent="0.2">
      <c r="A463" s="12">
        <v>461</v>
      </c>
      <c r="B463" s="6" t="s">
        <v>430</v>
      </c>
      <c r="C463" s="6" t="s">
        <v>91</v>
      </c>
      <c r="D463" s="6" t="s">
        <v>750</v>
      </c>
      <c r="E463" s="17" t="s">
        <v>1150</v>
      </c>
      <c r="F463" s="6" t="s">
        <v>430</v>
      </c>
      <c r="G463" s="6">
        <v>1721</v>
      </c>
      <c r="H463" s="5">
        <f t="shared" si="71"/>
        <v>20.652000000000001</v>
      </c>
      <c r="I463" s="13">
        <v>189</v>
      </c>
      <c r="J463" s="5">
        <f t="shared" si="72"/>
        <v>20</v>
      </c>
      <c r="K463" s="6">
        <v>41</v>
      </c>
      <c r="L463" s="5">
        <f t="shared" si="73"/>
        <v>8.2000000000000011</v>
      </c>
      <c r="M463" s="5">
        <f t="shared" si="74"/>
        <v>48.852000000000004</v>
      </c>
      <c r="N463" s="17">
        <v>1</v>
      </c>
      <c r="O463" s="17">
        <v>0</v>
      </c>
      <c r="P463" s="6">
        <v>2</v>
      </c>
      <c r="Q463" s="17">
        <v>4</v>
      </c>
      <c r="R463" s="17">
        <f t="shared" si="70"/>
        <v>4</v>
      </c>
      <c r="S463" s="17">
        <v>0</v>
      </c>
      <c r="T463" s="6">
        <v>0</v>
      </c>
      <c r="U463" s="6">
        <v>0</v>
      </c>
      <c r="V463" s="6">
        <v>3</v>
      </c>
      <c r="W463" s="14" t="s">
        <v>1268</v>
      </c>
      <c r="X463" s="14">
        <v>0</v>
      </c>
      <c r="Y463" s="6">
        <v>0</v>
      </c>
      <c r="Z463" s="6">
        <v>0</v>
      </c>
      <c r="AA463" s="17">
        <v>0</v>
      </c>
      <c r="AB463" s="6">
        <v>0</v>
      </c>
      <c r="AC463" s="6">
        <v>0</v>
      </c>
      <c r="AD463" s="17">
        <v>0</v>
      </c>
      <c r="AE463" s="6">
        <f t="shared" si="75"/>
        <v>7</v>
      </c>
      <c r="AF463" s="16">
        <v>35.76</v>
      </c>
      <c r="AG463" s="5">
        <f t="shared" si="79"/>
        <v>7</v>
      </c>
      <c r="AH463" s="14" t="s">
        <v>1251</v>
      </c>
      <c r="AI463" s="5">
        <v>0</v>
      </c>
      <c r="AJ463" s="6">
        <v>94</v>
      </c>
      <c r="AK463" s="5">
        <f t="shared" si="76"/>
        <v>6</v>
      </c>
      <c r="AL463" s="5">
        <f t="shared" si="77"/>
        <v>13</v>
      </c>
      <c r="AM463" s="5">
        <f t="shared" si="78"/>
        <v>68.852000000000004</v>
      </c>
    </row>
    <row r="464" spans="1:39" ht="12.75" x14ac:dyDescent="0.2">
      <c r="A464" s="12">
        <v>462</v>
      </c>
      <c r="B464" s="6" t="s">
        <v>430</v>
      </c>
      <c r="C464" s="6" t="s">
        <v>91</v>
      </c>
      <c r="D464" s="6" t="s">
        <v>751</v>
      </c>
      <c r="E464" s="17" t="s">
        <v>1151</v>
      </c>
      <c r="F464" s="6" t="s">
        <v>430</v>
      </c>
      <c r="G464" s="6">
        <v>1054</v>
      </c>
      <c r="H464" s="5">
        <f t="shared" si="71"/>
        <v>12.648</v>
      </c>
      <c r="I464" s="13">
        <v>126</v>
      </c>
      <c r="J464" s="5">
        <f t="shared" si="72"/>
        <v>15.12</v>
      </c>
      <c r="K464" s="6">
        <v>27</v>
      </c>
      <c r="L464" s="5">
        <f t="shared" si="73"/>
        <v>5.4</v>
      </c>
      <c r="M464" s="5">
        <f t="shared" si="74"/>
        <v>33.167999999999999</v>
      </c>
      <c r="N464" s="17">
        <v>1</v>
      </c>
      <c r="O464" s="17">
        <v>0</v>
      </c>
      <c r="P464" s="6">
        <v>2</v>
      </c>
      <c r="Q464" s="17">
        <v>4</v>
      </c>
      <c r="R464" s="17">
        <f t="shared" si="70"/>
        <v>4</v>
      </c>
      <c r="S464" s="17">
        <v>0</v>
      </c>
      <c r="T464" s="6">
        <v>0</v>
      </c>
      <c r="U464" s="6">
        <v>0</v>
      </c>
      <c r="V464" s="6">
        <v>0</v>
      </c>
      <c r="W464" s="14" t="s">
        <v>1268</v>
      </c>
      <c r="X464" s="14">
        <v>0</v>
      </c>
      <c r="Y464" s="6">
        <v>2</v>
      </c>
      <c r="Z464" s="6">
        <v>2</v>
      </c>
      <c r="AA464" s="17">
        <v>0</v>
      </c>
      <c r="AB464" s="6">
        <v>0</v>
      </c>
      <c r="AC464" s="6">
        <v>0</v>
      </c>
      <c r="AD464" s="17">
        <v>0</v>
      </c>
      <c r="AE464" s="6">
        <f t="shared" si="75"/>
        <v>6</v>
      </c>
      <c r="AF464" s="16">
        <v>22.3</v>
      </c>
      <c r="AG464" s="5">
        <f t="shared" si="79"/>
        <v>5.1290000000000004</v>
      </c>
      <c r="AH464" s="14" t="s">
        <v>1251</v>
      </c>
      <c r="AI464" s="5">
        <v>0</v>
      </c>
      <c r="AJ464" s="6">
        <v>76</v>
      </c>
      <c r="AK464" s="5">
        <f t="shared" si="76"/>
        <v>6</v>
      </c>
      <c r="AL464" s="5">
        <f t="shared" si="77"/>
        <v>11.129000000000001</v>
      </c>
      <c r="AM464" s="5">
        <f t="shared" si="78"/>
        <v>50.296999999999997</v>
      </c>
    </row>
    <row r="465" spans="1:39" ht="12.75" x14ac:dyDescent="0.2">
      <c r="A465" s="12">
        <v>463</v>
      </c>
      <c r="B465" s="6" t="s">
        <v>430</v>
      </c>
      <c r="C465" s="6" t="s">
        <v>91</v>
      </c>
      <c r="D465" s="6" t="s">
        <v>752</v>
      </c>
      <c r="E465" s="17" t="s">
        <v>1152</v>
      </c>
      <c r="F465" s="6" t="s">
        <v>430</v>
      </c>
      <c r="G465" s="6">
        <v>1097</v>
      </c>
      <c r="H465" s="5">
        <f t="shared" si="71"/>
        <v>13.164</v>
      </c>
      <c r="I465" s="13">
        <v>106</v>
      </c>
      <c r="J465" s="5">
        <f t="shared" si="72"/>
        <v>12.719999999999999</v>
      </c>
      <c r="K465" s="6">
        <v>29</v>
      </c>
      <c r="L465" s="5">
        <f t="shared" si="73"/>
        <v>5.8000000000000007</v>
      </c>
      <c r="M465" s="5">
        <f t="shared" si="74"/>
        <v>31.684000000000001</v>
      </c>
      <c r="N465" s="17">
        <v>1</v>
      </c>
      <c r="O465" s="17">
        <v>0</v>
      </c>
      <c r="P465" s="6">
        <v>2</v>
      </c>
      <c r="Q465" s="17">
        <v>4</v>
      </c>
      <c r="R465" s="17">
        <f t="shared" si="70"/>
        <v>4</v>
      </c>
      <c r="S465" s="17">
        <v>0</v>
      </c>
      <c r="T465" s="6">
        <v>0</v>
      </c>
      <c r="U465" s="6">
        <v>0</v>
      </c>
      <c r="V465" s="6">
        <v>3</v>
      </c>
      <c r="W465" s="14" t="s">
        <v>1268</v>
      </c>
      <c r="X465" s="14">
        <v>0</v>
      </c>
      <c r="Y465" s="6">
        <v>0</v>
      </c>
      <c r="Z465" s="6">
        <v>0</v>
      </c>
      <c r="AA465" s="17">
        <v>0</v>
      </c>
      <c r="AB465" s="6">
        <v>0</v>
      </c>
      <c r="AC465" s="6">
        <v>0</v>
      </c>
      <c r="AD465" s="17">
        <v>0</v>
      </c>
      <c r="AE465" s="6">
        <f t="shared" si="75"/>
        <v>7</v>
      </c>
      <c r="AF465" s="16">
        <v>22.97</v>
      </c>
      <c r="AG465" s="5">
        <f t="shared" si="79"/>
        <v>5.2831000000000001</v>
      </c>
      <c r="AH465" s="14" t="s">
        <v>1251</v>
      </c>
      <c r="AI465" s="5">
        <v>0</v>
      </c>
      <c r="AJ465" s="6">
        <v>48</v>
      </c>
      <c r="AK465" s="5">
        <f t="shared" si="76"/>
        <v>4.8000000000000007</v>
      </c>
      <c r="AL465" s="5">
        <f t="shared" si="77"/>
        <v>10.083100000000002</v>
      </c>
      <c r="AM465" s="5">
        <f t="shared" si="78"/>
        <v>48.767099999999999</v>
      </c>
    </row>
    <row r="466" spans="1:39" x14ac:dyDescent="0.2">
      <c r="A466" s="12">
        <v>464</v>
      </c>
      <c r="B466" s="6" t="s">
        <v>430</v>
      </c>
      <c r="C466" s="6" t="s">
        <v>91</v>
      </c>
      <c r="D466" s="6" t="s">
        <v>753</v>
      </c>
      <c r="E466" s="6" t="s">
        <v>404</v>
      </c>
      <c r="F466" s="6" t="s">
        <v>621</v>
      </c>
      <c r="G466" s="6">
        <v>1072</v>
      </c>
      <c r="H466" s="5">
        <f t="shared" si="71"/>
        <v>12.864000000000001</v>
      </c>
      <c r="I466" s="13">
        <v>74</v>
      </c>
      <c r="J466" s="5">
        <f t="shared" si="72"/>
        <v>8.879999999999999</v>
      </c>
      <c r="K466" s="6">
        <v>27</v>
      </c>
      <c r="L466" s="5">
        <f t="shared" si="73"/>
        <v>5.4</v>
      </c>
      <c r="M466" s="5">
        <f t="shared" si="74"/>
        <v>27.143999999999998</v>
      </c>
      <c r="N466" s="17">
        <v>1</v>
      </c>
      <c r="O466" s="17">
        <v>0</v>
      </c>
      <c r="P466" s="6">
        <v>2</v>
      </c>
      <c r="Q466" s="17">
        <v>4</v>
      </c>
      <c r="R466" s="17">
        <f t="shared" si="70"/>
        <v>4</v>
      </c>
      <c r="S466" s="17">
        <v>0</v>
      </c>
      <c r="T466" s="6">
        <v>0</v>
      </c>
      <c r="U466" s="6">
        <v>0</v>
      </c>
      <c r="V466" s="6">
        <v>0</v>
      </c>
      <c r="W466" s="14" t="s">
        <v>1268</v>
      </c>
      <c r="X466" s="14">
        <v>0</v>
      </c>
      <c r="Y466" s="6">
        <v>0</v>
      </c>
      <c r="Z466" s="6">
        <v>0</v>
      </c>
      <c r="AA466" s="17">
        <v>0</v>
      </c>
      <c r="AB466" s="6">
        <v>0</v>
      </c>
      <c r="AC466" s="6">
        <v>0</v>
      </c>
      <c r="AD466" s="17">
        <v>0</v>
      </c>
      <c r="AE466" s="6">
        <f t="shared" si="75"/>
        <v>4</v>
      </c>
      <c r="AF466" s="14" t="s">
        <v>1251</v>
      </c>
      <c r="AG466" s="5">
        <v>0</v>
      </c>
      <c r="AH466" s="14" t="s">
        <v>1251</v>
      </c>
      <c r="AI466" s="5">
        <v>0</v>
      </c>
      <c r="AJ466" s="6">
        <v>4</v>
      </c>
      <c r="AK466" s="5">
        <f t="shared" si="76"/>
        <v>0.4</v>
      </c>
      <c r="AL466" s="5">
        <f t="shared" si="77"/>
        <v>0.4</v>
      </c>
      <c r="AM466" s="5">
        <f t="shared" si="78"/>
        <v>31.543999999999997</v>
      </c>
    </row>
    <row r="467" spans="1:39" x14ac:dyDescent="0.2">
      <c r="A467" s="12">
        <v>465</v>
      </c>
      <c r="B467" s="6" t="s">
        <v>430</v>
      </c>
      <c r="C467" s="6" t="s">
        <v>91</v>
      </c>
      <c r="D467" s="6" t="s">
        <v>754</v>
      </c>
      <c r="E467" s="6" t="s">
        <v>1153</v>
      </c>
      <c r="F467" s="6" t="s">
        <v>430</v>
      </c>
      <c r="G467" s="6">
        <v>1198</v>
      </c>
      <c r="H467" s="5">
        <f t="shared" si="71"/>
        <v>14.375999999999999</v>
      </c>
      <c r="I467" s="13">
        <v>101</v>
      </c>
      <c r="J467" s="5">
        <f t="shared" si="72"/>
        <v>12.12</v>
      </c>
      <c r="K467" s="6">
        <v>31</v>
      </c>
      <c r="L467" s="5">
        <f t="shared" si="73"/>
        <v>6.2</v>
      </c>
      <c r="M467" s="5">
        <f t="shared" si="74"/>
        <v>32.695999999999998</v>
      </c>
      <c r="N467" s="17">
        <v>1</v>
      </c>
      <c r="O467" s="17">
        <v>0</v>
      </c>
      <c r="P467" s="6">
        <v>2</v>
      </c>
      <c r="Q467" s="17">
        <v>4</v>
      </c>
      <c r="R467" s="17">
        <f t="shared" si="70"/>
        <v>4</v>
      </c>
      <c r="S467" s="17">
        <v>0</v>
      </c>
      <c r="T467" s="6">
        <v>0</v>
      </c>
      <c r="U467" s="6">
        <v>0</v>
      </c>
      <c r="V467" s="6">
        <v>0</v>
      </c>
      <c r="W467" s="14">
        <v>8</v>
      </c>
      <c r="X467" s="14">
        <v>8</v>
      </c>
      <c r="Y467" s="6">
        <v>0</v>
      </c>
      <c r="Z467" s="6">
        <v>0</v>
      </c>
      <c r="AA467" s="17">
        <v>0</v>
      </c>
      <c r="AB467" s="6">
        <v>0</v>
      </c>
      <c r="AC467" s="6">
        <v>0</v>
      </c>
      <c r="AD467" s="17">
        <v>0</v>
      </c>
      <c r="AE467" s="6">
        <f t="shared" si="75"/>
        <v>12</v>
      </c>
      <c r="AF467" s="14" t="s">
        <v>1251</v>
      </c>
      <c r="AG467" s="5">
        <v>0</v>
      </c>
      <c r="AH467" s="14" t="s">
        <v>1251</v>
      </c>
      <c r="AI467" s="5">
        <v>0</v>
      </c>
      <c r="AJ467" s="6">
        <v>23</v>
      </c>
      <c r="AK467" s="5">
        <f t="shared" si="76"/>
        <v>2.3000000000000003</v>
      </c>
      <c r="AL467" s="5">
        <f t="shared" si="77"/>
        <v>2.3000000000000003</v>
      </c>
      <c r="AM467" s="5">
        <f t="shared" si="78"/>
        <v>46.995999999999995</v>
      </c>
    </row>
    <row r="468" spans="1:39" x14ac:dyDescent="0.2">
      <c r="A468" s="12">
        <v>466</v>
      </c>
      <c r="B468" s="6" t="s">
        <v>430</v>
      </c>
      <c r="C468" s="6" t="s">
        <v>91</v>
      </c>
      <c r="D468" s="6" t="s">
        <v>755</v>
      </c>
      <c r="E468" s="6" t="s">
        <v>1154</v>
      </c>
      <c r="F468" s="6" t="s">
        <v>497</v>
      </c>
      <c r="G468" s="6">
        <v>741</v>
      </c>
      <c r="H468" s="5">
        <f t="shared" si="71"/>
        <v>8.8919999999999995</v>
      </c>
      <c r="I468" s="13">
        <v>62</v>
      </c>
      <c r="J468" s="5">
        <f t="shared" si="72"/>
        <v>7.4399999999999995</v>
      </c>
      <c r="K468" s="6">
        <v>24</v>
      </c>
      <c r="L468" s="5">
        <f t="shared" si="73"/>
        <v>4.8000000000000007</v>
      </c>
      <c r="M468" s="5">
        <f t="shared" si="74"/>
        <v>21.132000000000001</v>
      </c>
      <c r="N468" s="17">
        <v>1</v>
      </c>
      <c r="O468" s="17">
        <v>0</v>
      </c>
      <c r="P468" s="6">
        <v>2</v>
      </c>
      <c r="Q468" s="17">
        <v>4</v>
      </c>
      <c r="R468" s="17">
        <f t="shared" si="70"/>
        <v>4</v>
      </c>
      <c r="S468" s="17">
        <v>0</v>
      </c>
      <c r="T468" s="6">
        <v>0</v>
      </c>
      <c r="U468" s="6">
        <v>0</v>
      </c>
      <c r="V468" s="6">
        <v>3</v>
      </c>
      <c r="W468" s="14">
        <v>6</v>
      </c>
      <c r="X468" s="14">
        <v>6</v>
      </c>
      <c r="Y468" s="6">
        <v>0</v>
      </c>
      <c r="Z468" s="6">
        <v>0</v>
      </c>
      <c r="AA468" s="17">
        <v>0</v>
      </c>
      <c r="AB468" s="6">
        <v>0</v>
      </c>
      <c r="AC468" s="6">
        <v>0</v>
      </c>
      <c r="AD468" s="17">
        <v>0</v>
      </c>
      <c r="AE468" s="6">
        <f t="shared" si="75"/>
        <v>13</v>
      </c>
      <c r="AF468" s="14" t="s">
        <v>1251</v>
      </c>
      <c r="AG468" s="5">
        <v>0</v>
      </c>
      <c r="AH468" s="14" t="s">
        <v>1251</v>
      </c>
      <c r="AI468" s="5">
        <v>0</v>
      </c>
      <c r="AJ468" s="6">
        <v>4</v>
      </c>
      <c r="AK468" s="5">
        <f t="shared" si="76"/>
        <v>0.4</v>
      </c>
      <c r="AL468" s="5">
        <f t="shared" si="77"/>
        <v>0.4</v>
      </c>
      <c r="AM468" s="5">
        <f t="shared" si="78"/>
        <v>34.532000000000004</v>
      </c>
    </row>
    <row r="469" spans="1:39" ht="12.75" x14ac:dyDescent="0.2">
      <c r="A469" s="12">
        <v>467</v>
      </c>
      <c r="B469" s="6" t="s">
        <v>430</v>
      </c>
      <c r="C469" s="6" t="s">
        <v>91</v>
      </c>
      <c r="D469" s="6" t="s">
        <v>756</v>
      </c>
      <c r="E469" s="6" t="s">
        <v>957</v>
      </c>
      <c r="F469" s="6" t="s">
        <v>430</v>
      </c>
      <c r="G469" s="6">
        <v>802</v>
      </c>
      <c r="H469" s="5">
        <f t="shared" si="71"/>
        <v>9.6240000000000006</v>
      </c>
      <c r="I469" s="13">
        <v>71</v>
      </c>
      <c r="J469" s="5">
        <f t="shared" si="72"/>
        <v>8.52</v>
      </c>
      <c r="K469" s="6">
        <v>28</v>
      </c>
      <c r="L469" s="5">
        <f t="shared" si="73"/>
        <v>5.6000000000000005</v>
      </c>
      <c r="M469" s="5">
        <f t="shared" si="74"/>
        <v>23.744</v>
      </c>
      <c r="N469" s="17">
        <v>1</v>
      </c>
      <c r="O469" s="17">
        <v>0</v>
      </c>
      <c r="P469" s="6">
        <v>2</v>
      </c>
      <c r="Q469" s="17">
        <v>4</v>
      </c>
      <c r="R469" s="17">
        <f t="shared" si="70"/>
        <v>4</v>
      </c>
      <c r="S469" s="17">
        <v>0</v>
      </c>
      <c r="T469" s="6">
        <v>0</v>
      </c>
      <c r="U469" s="6">
        <v>0</v>
      </c>
      <c r="V469" s="6">
        <v>0</v>
      </c>
      <c r="W469" s="14">
        <v>8</v>
      </c>
      <c r="X469" s="14">
        <v>8</v>
      </c>
      <c r="Y469" s="6">
        <v>0</v>
      </c>
      <c r="Z469" s="6">
        <v>0</v>
      </c>
      <c r="AA469" s="17">
        <v>0</v>
      </c>
      <c r="AB469" s="6">
        <v>0</v>
      </c>
      <c r="AC469" s="6">
        <v>0</v>
      </c>
      <c r="AD469" s="17">
        <v>0</v>
      </c>
      <c r="AE469" s="6">
        <f t="shared" si="75"/>
        <v>12</v>
      </c>
      <c r="AF469" s="16">
        <v>18.079999999999998</v>
      </c>
      <c r="AG469" s="5">
        <f t="shared" si="79"/>
        <v>4.1583999999999994</v>
      </c>
      <c r="AH469" s="14" t="s">
        <v>1251</v>
      </c>
      <c r="AI469" s="5">
        <v>0</v>
      </c>
      <c r="AJ469" s="6">
        <v>9</v>
      </c>
      <c r="AK469" s="5">
        <f t="shared" si="76"/>
        <v>0.9</v>
      </c>
      <c r="AL469" s="5">
        <f t="shared" si="77"/>
        <v>5.0583999999999998</v>
      </c>
      <c r="AM469" s="5">
        <f t="shared" si="78"/>
        <v>40.802399999999999</v>
      </c>
    </row>
    <row r="470" spans="1:39" x14ac:dyDescent="0.2">
      <c r="A470" s="12">
        <v>468</v>
      </c>
      <c r="B470" s="6" t="s">
        <v>430</v>
      </c>
      <c r="C470" s="6" t="s">
        <v>91</v>
      </c>
      <c r="D470" s="6" t="s">
        <v>757</v>
      </c>
      <c r="E470" s="6" t="s">
        <v>1155</v>
      </c>
      <c r="F470" s="6" t="s">
        <v>660</v>
      </c>
      <c r="G470" s="6">
        <v>768</v>
      </c>
      <c r="H470" s="5">
        <f t="shared" si="71"/>
        <v>9.2160000000000011</v>
      </c>
      <c r="I470" s="13">
        <v>103</v>
      </c>
      <c r="J470" s="5">
        <f t="shared" si="72"/>
        <v>12.36</v>
      </c>
      <c r="K470" s="6">
        <v>42</v>
      </c>
      <c r="L470" s="5">
        <f t="shared" si="73"/>
        <v>8.4</v>
      </c>
      <c r="M470" s="5">
        <f t="shared" si="74"/>
        <v>29.975999999999999</v>
      </c>
      <c r="N470" s="17">
        <v>1</v>
      </c>
      <c r="O470" s="17">
        <v>0</v>
      </c>
      <c r="P470" s="6">
        <v>2</v>
      </c>
      <c r="Q470" s="17">
        <v>4</v>
      </c>
      <c r="R470" s="17">
        <f t="shared" si="70"/>
        <v>4</v>
      </c>
      <c r="S470" s="17">
        <v>0</v>
      </c>
      <c r="T470" s="6">
        <v>0</v>
      </c>
      <c r="U470" s="6">
        <v>0</v>
      </c>
      <c r="V470" s="6">
        <v>3</v>
      </c>
      <c r="W470" s="14" t="s">
        <v>1268</v>
      </c>
      <c r="X470" s="14">
        <v>0</v>
      </c>
      <c r="Y470" s="6">
        <v>0</v>
      </c>
      <c r="Z470" s="6">
        <v>0</v>
      </c>
      <c r="AA470" s="17">
        <v>5</v>
      </c>
      <c r="AB470" s="6">
        <v>0</v>
      </c>
      <c r="AC470" s="6">
        <v>0</v>
      </c>
      <c r="AD470" s="17">
        <v>0</v>
      </c>
      <c r="AE470" s="6">
        <f t="shared" si="75"/>
        <v>12</v>
      </c>
      <c r="AF470" s="14" t="s">
        <v>1251</v>
      </c>
      <c r="AG470" s="5">
        <v>0</v>
      </c>
      <c r="AH470" s="14" t="s">
        <v>1251</v>
      </c>
      <c r="AI470" s="5">
        <v>0</v>
      </c>
      <c r="AJ470" s="6">
        <v>57</v>
      </c>
      <c r="AK470" s="5">
        <f t="shared" si="76"/>
        <v>5.7</v>
      </c>
      <c r="AL470" s="5">
        <f t="shared" si="77"/>
        <v>5.7</v>
      </c>
      <c r="AM470" s="5">
        <f t="shared" si="78"/>
        <v>47.676000000000002</v>
      </c>
    </row>
    <row r="471" spans="1:39" ht="12.75" x14ac:dyDescent="0.2">
      <c r="A471" s="12">
        <v>469</v>
      </c>
      <c r="B471" s="6" t="s">
        <v>430</v>
      </c>
      <c r="C471" s="6" t="s">
        <v>108</v>
      </c>
      <c r="D471" s="6" t="s">
        <v>758</v>
      </c>
      <c r="E471" s="6" t="s">
        <v>1032</v>
      </c>
      <c r="F471" s="6" t="s">
        <v>430</v>
      </c>
      <c r="G471" s="6">
        <v>673</v>
      </c>
      <c r="H471" s="5">
        <f t="shared" si="71"/>
        <v>8.0760000000000005</v>
      </c>
      <c r="I471" s="13">
        <v>60</v>
      </c>
      <c r="J471" s="5">
        <f t="shared" si="72"/>
        <v>7.1999999999999993</v>
      </c>
      <c r="K471" s="6">
        <v>14</v>
      </c>
      <c r="L471" s="5">
        <f t="shared" si="73"/>
        <v>2.8000000000000003</v>
      </c>
      <c r="M471" s="5">
        <f t="shared" si="74"/>
        <v>18.076000000000001</v>
      </c>
      <c r="N471" s="17">
        <v>1</v>
      </c>
      <c r="O471" s="17">
        <v>0</v>
      </c>
      <c r="P471" s="6">
        <v>0</v>
      </c>
      <c r="Q471" s="17">
        <v>0</v>
      </c>
      <c r="R471" s="17">
        <f t="shared" si="70"/>
        <v>0</v>
      </c>
      <c r="S471" s="17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17">
        <v>0</v>
      </c>
      <c r="AB471" s="6">
        <v>0</v>
      </c>
      <c r="AC471" s="6">
        <v>0</v>
      </c>
      <c r="AD471" s="17">
        <v>0</v>
      </c>
      <c r="AE471" s="6">
        <f t="shared" si="75"/>
        <v>0</v>
      </c>
      <c r="AF471" s="16">
        <v>10.17</v>
      </c>
      <c r="AG471" s="5">
        <f t="shared" si="79"/>
        <v>2.3391000000000002</v>
      </c>
      <c r="AH471" s="14" t="s">
        <v>1251</v>
      </c>
      <c r="AI471" s="5">
        <v>0</v>
      </c>
      <c r="AJ471" s="6">
        <v>26</v>
      </c>
      <c r="AK471" s="5">
        <f t="shared" si="76"/>
        <v>2.6</v>
      </c>
      <c r="AL471" s="5">
        <f t="shared" si="77"/>
        <v>4.9390999999999998</v>
      </c>
      <c r="AM471" s="5">
        <f t="shared" si="78"/>
        <v>23.0151</v>
      </c>
    </row>
    <row r="472" spans="1:39" x14ac:dyDescent="0.2">
      <c r="A472" s="12">
        <v>470</v>
      </c>
      <c r="B472" s="6" t="s">
        <v>430</v>
      </c>
      <c r="C472" s="6" t="s">
        <v>108</v>
      </c>
      <c r="D472" s="6" t="s">
        <v>759</v>
      </c>
      <c r="E472" s="6" t="s">
        <v>1156</v>
      </c>
      <c r="F472" s="6" t="s">
        <v>430</v>
      </c>
      <c r="G472" s="6">
        <v>807</v>
      </c>
      <c r="H472" s="5">
        <f t="shared" si="71"/>
        <v>9.6840000000000011</v>
      </c>
      <c r="I472" s="13">
        <v>68</v>
      </c>
      <c r="J472" s="5">
        <f t="shared" si="72"/>
        <v>8.16</v>
      </c>
      <c r="K472" s="6">
        <v>17</v>
      </c>
      <c r="L472" s="5">
        <f t="shared" si="73"/>
        <v>3.4000000000000004</v>
      </c>
      <c r="M472" s="5">
        <f t="shared" si="74"/>
        <v>21.244</v>
      </c>
      <c r="N472" s="17">
        <v>1</v>
      </c>
      <c r="O472" s="17">
        <v>0</v>
      </c>
      <c r="P472" s="6">
        <v>0</v>
      </c>
      <c r="Q472" s="17">
        <v>0</v>
      </c>
      <c r="R472" s="17">
        <f t="shared" si="70"/>
        <v>0</v>
      </c>
      <c r="S472" s="17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1</v>
      </c>
      <c r="Z472" s="6">
        <v>2</v>
      </c>
      <c r="AA472" s="17">
        <v>0</v>
      </c>
      <c r="AB472" s="6">
        <v>0</v>
      </c>
      <c r="AC472" s="6">
        <v>0</v>
      </c>
      <c r="AD472" s="17">
        <v>0</v>
      </c>
      <c r="AE472" s="6">
        <f t="shared" si="75"/>
        <v>2</v>
      </c>
      <c r="AF472" s="14" t="s">
        <v>1251</v>
      </c>
      <c r="AG472" s="5">
        <v>0</v>
      </c>
      <c r="AH472" s="14" t="s">
        <v>1251</v>
      </c>
      <c r="AI472" s="5">
        <v>0</v>
      </c>
      <c r="AJ472" s="6">
        <v>20</v>
      </c>
      <c r="AK472" s="5">
        <f t="shared" si="76"/>
        <v>2</v>
      </c>
      <c r="AL472" s="5">
        <f t="shared" si="77"/>
        <v>2</v>
      </c>
      <c r="AM472" s="5">
        <f t="shared" si="78"/>
        <v>25.244</v>
      </c>
    </row>
    <row r="473" spans="1:39" x14ac:dyDescent="0.2">
      <c r="A473" s="12">
        <v>471</v>
      </c>
      <c r="B473" s="6" t="s">
        <v>430</v>
      </c>
      <c r="C473" s="6" t="s">
        <v>108</v>
      </c>
      <c r="D473" s="6" t="s">
        <v>760</v>
      </c>
      <c r="E473" s="6" t="s">
        <v>1157</v>
      </c>
      <c r="F473" s="6" t="s">
        <v>430</v>
      </c>
      <c r="G473" s="6">
        <v>676</v>
      </c>
      <c r="H473" s="5">
        <f t="shared" si="71"/>
        <v>8.1120000000000001</v>
      </c>
      <c r="I473" s="13">
        <v>54</v>
      </c>
      <c r="J473" s="5">
        <f t="shared" si="72"/>
        <v>6.4799999999999995</v>
      </c>
      <c r="K473" s="6">
        <v>15</v>
      </c>
      <c r="L473" s="5">
        <f t="shared" si="73"/>
        <v>3</v>
      </c>
      <c r="M473" s="5">
        <f t="shared" si="74"/>
        <v>17.591999999999999</v>
      </c>
      <c r="N473" s="17">
        <v>1</v>
      </c>
      <c r="O473" s="17">
        <v>0</v>
      </c>
      <c r="P473" s="6">
        <v>0</v>
      </c>
      <c r="Q473" s="17">
        <v>0</v>
      </c>
      <c r="R473" s="17">
        <f t="shared" si="70"/>
        <v>0</v>
      </c>
      <c r="S473" s="17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1</v>
      </c>
      <c r="Z473" s="6">
        <v>2</v>
      </c>
      <c r="AA473" s="17">
        <v>0</v>
      </c>
      <c r="AB473" s="6">
        <v>0</v>
      </c>
      <c r="AC473" s="6">
        <v>0</v>
      </c>
      <c r="AD473" s="17">
        <v>0</v>
      </c>
      <c r="AE473" s="6">
        <f t="shared" si="75"/>
        <v>2</v>
      </c>
      <c r="AF473" s="14" t="s">
        <v>1251</v>
      </c>
      <c r="AG473" s="5">
        <v>0</v>
      </c>
      <c r="AH473" s="14" t="s">
        <v>1251</v>
      </c>
      <c r="AI473" s="5">
        <v>0</v>
      </c>
      <c r="AJ473" s="6">
        <v>18</v>
      </c>
      <c r="AK473" s="5">
        <f t="shared" si="76"/>
        <v>1.8</v>
      </c>
      <c r="AL473" s="5">
        <f t="shared" si="77"/>
        <v>1.8</v>
      </c>
      <c r="AM473" s="5">
        <f t="shared" si="78"/>
        <v>21.391999999999999</v>
      </c>
    </row>
    <row r="474" spans="1:39" ht="12.75" x14ac:dyDescent="0.2">
      <c r="A474" s="12">
        <v>472</v>
      </c>
      <c r="B474" s="6" t="s">
        <v>430</v>
      </c>
      <c r="C474" s="6" t="s">
        <v>108</v>
      </c>
      <c r="D474" s="6" t="s">
        <v>761</v>
      </c>
      <c r="E474" s="6" t="s">
        <v>1158</v>
      </c>
      <c r="F474" s="6" t="s">
        <v>430</v>
      </c>
      <c r="G474" s="6">
        <v>653</v>
      </c>
      <c r="H474" s="5">
        <f t="shared" si="71"/>
        <v>7.8360000000000003</v>
      </c>
      <c r="I474" s="13">
        <v>66</v>
      </c>
      <c r="J474" s="5">
        <f t="shared" si="72"/>
        <v>7.92</v>
      </c>
      <c r="K474" s="6">
        <v>16</v>
      </c>
      <c r="L474" s="5">
        <f t="shared" si="73"/>
        <v>3.2</v>
      </c>
      <c r="M474" s="5">
        <f t="shared" si="74"/>
        <v>18.956</v>
      </c>
      <c r="N474" s="17">
        <v>1</v>
      </c>
      <c r="O474" s="17">
        <v>0</v>
      </c>
      <c r="P474" s="6">
        <v>0</v>
      </c>
      <c r="Q474" s="17">
        <v>0</v>
      </c>
      <c r="R474" s="17">
        <f t="shared" si="70"/>
        <v>0</v>
      </c>
      <c r="S474" s="17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1</v>
      </c>
      <c r="Z474" s="6">
        <v>2</v>
      </c>
      <c r="AA474" s="17">
        <v>0</v>
      </c>
      <c r="AB474" s="6">
        <v>0</v>
      </c>
      <c r="AC474" s="6">
        <v>0</v>
      </c>
      <c r="AD474" s="17">
        <v>0</v>
      </c>
      <c r="AE474" s="6">
        <f t="shared" si="75"/>
        <v>2</v>
      </c>
      <c r="AF474" s="16">
        <v>19.78</v>
      </c>
      <c r="AG474" s="5">
        <f t="shared" si="79"/>
        <v>4.5494000000000003</v>
      </c>
      <c r="AH474" s="14">
        <v>7.79</v>
      </c>
      <c r="AI474" s="6">
        <v>2</v>
      </c>
      <c r="AJ474" s="6">
        <v>31</v>
      </c>
      <c r="AK474" s="5">
        <f t="shared" si="76"/>
        <v>3.1</v>
      </c>
      <c r="AL474" s="5">
        <f t="shared" si="77"/>
        <v>9.6494</v>
      </c>
      <c r="AM474" s="5">
        <f t="shared" si="78"/>
        <v>30.605399999999999</v>
      </c>
    </row>
    <row r="475" spans="1:39" ht="12.75" x14ac:dyDescent="0.2">
      <c r="A475" s="12">
        <v>473</v>
      </c>
      <c r="B475" s="6" t="s">
        <v>430</v>
      </c>
      <c r="C475" s="6" t="s">
        <v>108</v>
      </c>
      <c r="D475" s="6" t="s">
        <v>762</v>
      </c>
      <c r="E475" s="6" t="s">
        <v>1159</v>
      </c>
      <c r="F475" s="6" t="s">
        <v>430</v>
      </c>
      <c r="G475" s="6">
        <v>814</v>
      </c>
      <c r="H475" s="5">
        <f t="shared" si="71"/>
        <v>9.7680000000000007</v>
      </c>
      <c r="I475" s="13">
        <v>84</v>
      </c>
      <c r="J475" s="5">
        <f t="shared" si="72"/>
        <v>10.08</v>
      </c>
      <c r="K475" s="6">
        <v>20</v>
      </c>
      <c r="L475" s="5">
        <f t="shared" si="73"/>
        <v>4</v>
      </c>
      <c r="M475" s="5">
        <f t="shared" si="74"/>
        <v>23.847999999999999</v>
      </c>
      <c r="N475" s="17">
        <v>1</v>
      </c>
      <c r="O475" s="17">
        <v>0</v>
      </c>
      <c r="P475" s="6">
        <v>0</v>
      </c>
      <c r="Q475" s="17">
        <v>0</v>
      </c>
      <c r="R475" s="17">
        <f t="shared" si="70"/>
        <v>0</v>
      </c>
      <c r="S475" s="17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2</v>
      </c>
      <c r="Z475" s="6">
        <v>2</v>
      </c>
      <c r="AA475" s="17">
        <v>0</v>
      </c>
      <c r="AB475" s="6">
        <v>0</v>
      </c>
      <c r="AC475" s="6">
        <v>0</v>
      </c>
      <c r="AD475" s="17">
        <v>0</v>
      </c>
      <c r="AE475" s="6">
        <f t="shared" si="75"/>
        <v>2</v>
      </c>
      <c r="AF475" s="16">
        <v>47.98</v>
      </c>
      <c r="AG475" s="5">
        <f t="shared" si="79"/>
        <v>7</v>
      </c>
      <c r="AH475" s="14" t="s">
        <v>1251</v>
      </c>
      <c r="AI475" s="5">
        <v>0</v>
      </c>
      <c r="AJ475" s="6">
        <v>41</v>
      </c>
      <c r="AK475" s="5">
        <f t="shared" si="76"/>
        <v>4.1000000000000005</v>
      </c>
      <c r="AL475" s="5">
        <f t="shared" si="77"/>
        <v>11.100000000000001</v>
      </c>
      <c r="AM475" s="5">
        <f t="shared" si="78"/>
        <v>36.948</v>
      </c>
    </row>
    <row r="476" spans="1:39" x14ac:dyDescent="0.2">
      <c r="A476" s="12">
        <v>474</v>
      </c>
      <c r="B476" s="6" t="s">
        <v>430</v>
      </c>
      <c r="C476" s="6" t="s">
        <v>108</v>
      </c>
      <c r="D476" s="6" t="s">
        <v>763</v>
      </c>
      <c r="E476" s="6" t="s">
        <v>367</v>
      </c>
      <c r="F476" s="6" t="s">
        <v>471</v>
      </c>
      <c r="G476" s="6">
        <v>661</v>
      </c>
      <c r="H476" s="5">
        <f t="shared" si="71"/>
        <v>7.9320000000000004</v>
      </c>
      <c r="I476" s="13">
        <v>70</v>
      </c>
      <c r="J476" s="5">
        <f t="shared" si="72"/>
        <v>8.4</v>
      </c>
      <c r="K476" s="6">
        <v>17</v>
      </c>
      <c r="L476" s="5">
        <f t="shared" si="73"/>
        <v>3.4000000000000004</v>
      </c>
      <c r="M476" s="5">
        <f t="shared" si="74"/>
        <v>19.731999999999999</v>
      </c>
      <c r="N476" s="17">
        <v>1</v>
      </c>
      <c r="O476" s="17">
        <v>0</v>
      </c>
      <c r="P476" s="6">
        <v>0</v>
      </c>
      <c r="Q476" s="17">
        <v>0</v>
      </c>
      <c r="R476" s="17">
        <f t="shared" si="70"/>
        <v>0</v>
      </c>
      <c r="S476" s="17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2</v>
      </c>
      <c r="Z476" s="6">
        <v>2</v>
      </c>
      <c r="AA476" s="17">
        <v>0</v>
      </c>
      <c r="AB476" s="6">
        <v>0</v>
      </c>
      <c r="AC476" s="6">
        <v>0</v>
      </c>
      <c r="AD476" s="17">
        <v>0</v>
      </c>
      <c r="AE476" s="6">
        <f t="shared" si="75"/>
        <v>2</v>
      </c>
      <c r="AF476" s="14" t="s">
        <v>1251</v>
      </c>
      <c r="AG476" s="5">
        <v>0</v>
      </c>
      <c r="AH476" s="14" t="s">
        <v>1251</v>
      </c>
      <c r="AI476" s="5">
        <v>0</v>
      </c>
      <c r="AJ476" s="6">
        <v>24</v>
      </c>
      <c r="AK476" s="5">
        <f t="shared" si="76"/>
        <v>2.4000000000000004</v>
      </c>
      <c r="AL476" s="5">
        <f t="shared" si="77"/>
        <v>2.4000000000000004</v>
      </c>
      <c r="AM476" s="5">
        <f t="shared" si="78"/>
        <v>24.131999999999998</v>
      </c>
    </row>
    <row r="477" spans="1:39" ht="12.75" x14ac:dyDescent="0.2">
      <c r="A477" s="12">
        <v>475</v>
      </c>
      <c r="B477" s="6" t="s">
        <v>430</v>
      </c>
      <c r="C477" s="6" t="s">
        <v>108</v>
      </c>
      <c r="D477" s="6" t="s">
        <v>764</v>
      </c>
      <c r="E477" s="6" t="s">
        <v>1066</v>
      </c>
      <c r="F477" s="6" t="s">
        <v>481</v>
      </c>
      <c r="G477" s="6">
        <v>568</v>
      </c>
      <c r="H477" s="5">
        <f t="shared" si="71"/>
        <v>6.8159999999999998</v>
      </c>
      <c r="I477" s="13">
        <v>51</v>
      </c>
      <c r="J477" s="5">
        <f t="shared" si="72"/>
        <v>6.12</v>
      </c>
      <c r="K477" s="6">
        <v>12</v>
      </c>
      <c r="L477" s="5">
        <f t="shared" si="73"/>
        <v>2.4000000000000004</v>
      </c>
      <c r="M477" s="5">
        <f t="shared" si="74"/>
        <v>15.336</v>
      </c>
      <c r="N477" s="17">
        <v>1</v>
      </c>
      <c r="O477" s="17">
        <v>0</v>
      </c>
      <c r="P477" s="6">
        <v>0</v>
      </c>
      <c r="Q477" s="17">
        <v>0</v>
      </c>
      <c r="R477" s="17">
        <f t="shared" si="70"/>
        <v>0</v>
      </c>
      <c r="S477" s="17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1</v>
      </c>
      <c r="Z477" s="6">
        <v>2</v>
      </c>
      <c r="AA477" s="17">
        <v>0</v>
      </c>
      <c r="AB477" s="6">
        <v>0</v>
      </c>
      <c r="AC477" s="6">
        <v>0</v>
      </c>
      <c r="AD477" s="17">
        <v>0</v>
      </c>
      <c r="AE477" s="6">
        <f t="shared" si="75"/>
        <v>2</v>
      </c>
      <c r="AF477" s="16">
        <v>11.83</v>
      </c>
      <c r="AG477" s="5">
        <f t="shared" si="79"/>
        <v>2.7209000000000003</v>
      </c>
      <c r="AH477" s="14" t="s">
        <v>1251</v>
      </c>
      <c r="AI477" s="5">
        <v>0</v>
      </c>
      <c r="AJ477" s="6">
        <v>13</v>
      </c>
      <c r="AK477" s="5">
        <f t="shared" si="76"/>
        <v>1.3</v>
      </c>
      <c r="AL477" s="5">
        <f t="shared" si="77"/>
        <v>4.0209000000000001</v>
      </c>
      <c r="AM477" s="5">
        <f t="shared" si="78"/>
        <v>21.3569</v>
      </c>
    </row>
    <row r="478" spans="1:39" x14ac:dyDescent="0.2">
      <c r="A478" s="12">
        <v>476</v>
      </c>
      <c r="B478" s="6" t="s">
        <v>430</v>
      </c>
      <c r="C478" s="6" t="s">
        <v>108</v>
      </c>
      <c r="D478" s="6" t="s">
        <v>765</v>
      </c>
      <c r="E478" s="6" t="s">
        <v>451</v>
      </c>
      <c r="F478" s="6" t="s">
        <v>485</v>
      </c>
      <c r="G478" s="6">
        <v>653</v>
      </c>
      <c r="H478" s="5">
        <f t="shared" si="71"/>
        <v>7.8360000000000003</v>
      </c>
      <c r="I478" s="13">
        <v>55</v>
      </c>
      <c r="J478" s="5">
        <f t="shared" si="72"/>
        <v>6.6</v>
      </c>
      <c r="K478" s="6">
        <v>13</v>
      </c>
      <c r="L478" s="5">
        <f t="shared" si="73"/>
        <v>2.6</v>
      </c>
      <c r="M478" s="5">
        <f t="shared" si="74"/>
        <v>17.036000000000001</v>
      </c>
      <c r="N478" s="17">
        <v>1</v>
      </c>
      <c r="O478" s="17">
        <v>0</v>
      </c>
      <c r="P478" s="6">
        <v>0</v>
      </c>
      <c r="Q478" s="17">
        <v>0</v>
      </c>
      <c r="R478" s="17">
        <f t="shared" si="70"/>
        <v>0</v>
      </c>
      <c r="S478" s="17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17">
        <v>0</v>
      </c>
      <c r="AB478" s="6">
        <v>0</v>
      </c>
      <c r="AC478" s="6">
        <v>0</v>
      </c>
      <c r="AD478" s="17">
        <v>0</v>
      </c>
      <c r="AE478" s="6">
        <f t="shared" si="75"/>
        <v>0</v>
      </c>
      <c r="AF478" s="14" t="s">
        <v>1251</v>
      </c>
      <c r="AG478" s="5">
        <v>0</v>
      </c>
      <c r="AH478" s="14" t="s">
        <v>1251</v>
      </c>
      <c r="AI478" s="5">
        <v>0</v>
      </c>
      <c r="AJ478" s="6">
        <v>20</v>
      </c>
      <c r="AK478" s="5">
        <f t="shared" si="76"/>
        <v>2</v>
      </c>
      <c r="AL478" s="5">
        <f t="shared" si="77"/>
        <v>2</v>
      </c>
      <c r="AM478" s="5">
        <f t="shared" si="78"/>
        <v>19.036000000000001</v>
      </c>
    </row>
    <row r="479" spans="1:39" x14ac:dyDescent="0.2">
      <c r="A479" s="12">
        <v>477</v>
      </c>
      <c r="B479" s="6" t="s">
        <v>430</v>
      </c>
      <c r="C479" s="6" t="s">
        <v>108</v>
      </c>
      <c r="D479" s="6" t="s">
        <v>766</v>
      </c>
      <c r="E479" s="6" t="s">
        <v>1160</v>
      </c>
      <c r="F479" s="6" t="s">
        <v>492</v>
      </c>
      <c r="G479" s="6">
        <v>626</v>
      </c>
      <c r="H479" s="5">
        <f t="shared" si="71"/>
        <v>7.5120000000000005</v>
      </c>
      <c r="I479" s="13">
        <v>61</v>
      </c>
      <c r="J479" s="5">
        <f t="shared" si="72"/>
        <v>7.3199999999999994</v>
      </c>
      <c r="K479" s="6">
        <v>17</v>
      </c>
      <c r="L479" s="5">
        <f t="shared" si="73"/>
        <v>3.4000000000000004</v>
      </c>
      <c r="M479" s="5">
        <f t="shared" si="74"/>
        <v>18.231999999999999</v>
      </c>
      <c r="N479" s="17">
        <v>1</v>
      </c>
      <c r="O479" s="17">
        <v>0</v>
      </c>
      <c r="P479" s="6">
        <v>0</v>
      </c>
      <c r="Q479" s="17">
        <v>0</v>
      </c>
      <c r="R479" s="17">
        <f t="shared" si="70"/>
        <v>0</v>
      </c>
      <c r="S479" s="17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2</v>
      </c>
      <c r="Z479" s="6">
        <v>2</v>
      </c>
      <c r="AA479" s="17">
        <v>0</v>
      </c>
      <c r="AB479" s="6">
        <v>0</v>
      </c>
      <c r="AC479" s="6">
        <v>0</v>
      </c>
      <c r="AD479" s="17">
        <v>0</v>
      </c>
      <c r="AE479" s="6">
        <f t="shared" si="75"/>
        <v>2</v>
      </c>
      <c r="AF479" s="14" t="s">
        <v>1251</v>
      </c>
      <c r="AG479" s="5">
        <v>0</v>
      </c>
      <c r="AH479" s="14">
        <v>2.09</v>
      </c>
      <c r="AI479" s="6">
        <v>1</v>
      </c>
      <c r="AJ479" s="6">
        <v>23</v>
      </c>
      <c r="AK479" s="5">
        <f t="shared" si="76"/>
        <v>2.3000000000000003</v>
      </c>
      <c r="AL479" s="5">
        <f t="shared" si="77"/>
        <v>3.3000000000000003</v>
      </c>
      <c r="AM479" s="5">
        <f t="shared" si="78"/>
        <v>23.532</v>
      </c>
    </row>
    <row r="480" spans="1:39" x14ac:dyDescent="0.2">
      <c r="A480" s="12">
        <v>478</v>
      </c>
      <c r="B480" s="6" t="s">
        <v>430</v>
      </c>
      <c r="C480" s="6" t="s">
        <v>108</v>
      </c>
      <c r="D480" s="6" t="s">
        <v>767</v>
      </c>
      <c r="E480" s="6" t="s">
        <v>469</v>
      </c>
      <c r="F480" s="6" t="s">
        <v>497</v>
      </c>
      <c r="G480" s="6">
        <v>811</v>
      </c>
      <c r="H480" s="5">
        <f t="shared" si="71"/>
        <v>9.7319999999999993</v>
      </c>
      <c r="I480" s="13">
        <v>74</v>
      </c>
      <c r="J480" s="5">
        <f t="shared" si="72"/>
        <v>8.879999999999999</v>
      </c>
      <c r="K480" s="6">
        <v>19</v>
      </c>
      <c r="L480" s="5">
        <f t="shared" si="73"/>
        <v>3.8000000000000003</v>
      </c>
      <c r="M480" s="5">
        <f t="shared" si="74"/>
        <v>22.411999999999999</v>
      </c>
      <c r="N480" s="17">
        <v>1</v>
      </c>
      <c r="O480" s="17">
        <v>0</v>
      </c>
      <c r="P480" s="6">
        <v>0</v>
      </c>
      <c r="Q480" s="17">
        <v>0</v>
      </c>
      <c r="R480" s="17">
        <f t="shared" ref="R480:R543" si="80">IF(O480+Q480&gt;5,5,O480+Q480)</f>
        <v>0</v>
      </c>
      <c r="S480" s="17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1</v>
      </c>
      <c r="Z480" s="6">
        <v>2</v>
      </c>
      <c r="AA480" s="17">
        <v>0</v>
      </c>
      <c r="AB480" s="6">
        <v>0</v>
      </c>
      <c r="AC480" s="6">
        <v>0</v>
      </c>
      <c r="AD480" s="17">
        <v>0</v>
      </c>
      <c r="AE480" s="6">
        <f t="shared" si="75"/>
        <v>2</v>
      </c>
      <c r="AF480" s="14" t="s">
        <v>1251</v>
      </c>
      <c r="AG480" s="5">
        <v>0</v>
      </c>
      <c r="AH480" s="14" t="s">
        <v>1251</v>
      </c>
      <c r="AI480" s="5">
        <v>0</v>
      </c>
      <c r="AJ480" s="6">
        <v>13</v>
      </c>
      <c r="AK480" s="5">
        <f t="shared" si="76"/>
        <v>1.3</v>
      </c>
      <c r="AL480" s="5">
        <f t="shared" si="77"/>
        <v>1.3</v>
      </c>
      <c r="AM480" s="5">
        <f t="shared" si="78"/>
        <v>25.712</v>
      </c>
    </row>
    <row r="481" spans="1:39" x14ac:dyDescent="0.2">
      <c r="A481" s="12">
        <v>479</v>
      </c>
      <c r="B481" s="6" t="s">
        <v>430</v>
      </c>
      <c r="C481" s="6" t="s">
        <v>108</v>
      </c>
      <c r="D481" s="6" t="s">
        <v>768</v>
      </c>
      <c r="E481" s="6" t="s">
        <v>1161</v>
      </c>
      <c r="F481" s="6" t="s">
        <v>508</v>
      </c>
      <c r="G481" s="6">
        <v>662</v>
      </c>
      <c r="H481" s="5">
        <f t="shared" si="71"/>
        <v>7.944</v>
      </c>
      <c r="I481" s="13">
        <v>66</v>
      </c>
      <c r="J481" s="5">
        <f t="shared" si="72"/>
        <v>7.92</v>
      </c>
      <c r="K481" s="6">
        <v>15</v>
      </c>
      <c r="L481" s="5">
        <f t="shared" si="73"/>
        <v>3</v>
      </c>
      <c r="M481" s="5">
        <f t="shared" si="74"/>
        <v>18.864000000000001</v>
      </c>
      <c r="N481" s="17">
        <v>1</v>
      </c>
      <c r="O481" s="17">
        <v>0</v>
      </c>
      <c r="P481" s="6">
        <v>0</v>
      </c>
      <c r="Q481" s="17">
        <v>0</v>
      </c>
      <c r="R481" s="17">
        <f t="shared" si="80"/>
        <v>0</v>
      </c>
      <c r="S481" s="17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1</v>
      </c>
      <c r="Z481" s="6">
        <v>2</v>
      </c>
      <c r="AA481" s="17">
        <v>0</v>
      </c>
      <c r="AB481" s="6">
        <v>0</v>
      </c>
      <c r="AC481" s="6">
        <v>0</v>
      </c>
      <c r="AD481" s="17">
        <v>0</v>
      </c>
      <c r="AE481" s="6">
        <f t="shared" si="75"/>
        <v>2</v>
      </c>
      <c r="AF481" s="14" t="s">
        <v>1251</v>
      </c>
      <c r="AG481" s="5">
        <v>0</v>
      </c>
      <c r="AH481" s="14" t="s">
        <v>1251</v>
      </c>
      <c r="AI481" s="5">
        <v>0</v>
      </c>
      <c r="AJ481" s="6">
        <v>25</v>
      </c>
      <c r="AK481" s="5">
        <f t="shared" si="76"/>
        <v>2.5</v>
      </c>
      <c r="AL481" s="5">
        <f t="shared" si="77"/>
        <v>2.5</v>
      </c>
      <c r="AM481" s="5">
        <f t="shared" si="78"/>
        <v>23.364000000000001</v>
      </c>
    </row>
    <row r="482" spans="1:39" x14ac:dyDescent="0.2">
      <c r="A482" s="12">
        <v>480</v>
      </c>
      <c r="B482" s="6" t="s">
        <v>430</v>
      </c>
      <c r="C482" s="6" t="s">
        <v>108</v>
      </c>
      <c r="D482" s="6" t="s">
        <v>769</v>
      </c>
      <c r="E482" s="6" t="s">
        <v>1162</v>
      </c>
      <c r="F482" s="6" t="s">
        <v>501</v>
      </c>
      <c r="G482" s="6">
        <v>542</v>
      </c>
      <c r="H482" s="5">
        <f t="shared" si="71"/>
        <v>6.5040000000000004</v>
      </c>
      <c r="I482" s="13">
        <v>49</v>
      </c>
      <c r="J482" s="5">
        <f t="shared" si="72"/>
        <v>5.88</v>
      </c>
      <c r="K482" s="6">
        <v>13</v>
      </c>
      <c r="L482" s="5">
        <f t="shared" si="73"/>
        <v>2.6</v>
      </c>
      <c r="M482" s="5">
        <f t="shared" si="74"/>
        <v>14.984</v>
      </c>
      <c r="N482" s="17">
        <v>1</v>
      </c>
      <c r="O482" s="17">
        <v>0</v>
      </c>
      <c r="P482" s="6">
        <v>0</v>
      </c>
      <c r="Q482" s="17">
        <v>0</v>
      </c>
      <c r="R482" s="17">
        <f t="shared" si="80"/>
        <v>0</v>
      </c>
      <c r="S482" s="17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1</v>
      </c>
      <c r="Z482" s="6">
        <v>2</v>
      </c>
      <c r="AA482" s="17">
        <v>0</v>
      </c>
      <c r="AB482" s="6">
        <v>0</v>
      </c>
      <c r="AC482" s="6">
        <v>0</v>
      </c>
      <c r="AD482" s="17">
        <v>0</v>
      </c>
      <c r="AE482" s="6">
        <f t="shared" si="75"/>
        <v>2</v>
      </c>
      <c r="AF482" s="14" t="s">
        <v>1251</v>
      </c>
      <c r="AG482" s="5">
        <v>0</v>
      </c>
      <c r="AH482" s="14" t="s">
        <v>1251</v>
      </c>
      <c r="AI482" s="5">
        <v>0</v>
      </c>
      <c r="AJ482" s="6">
        <v>16</v>
      </c>
      <c r="AK482" s="5">
        <f t="shared" si="76"/>
        <v>1.6</v>
      </c>
      <c r="AL482" s="5">
        <f t="shared" si="77"/>
        <v>1.6</v>
      </c>
      <c r="AM482" s="5">
        <f t="shared" si="78"/>
        <v>18.584000000000003</v>
      </c>
    </row>
    <row r="483" spans="1:39" ht="12.75" x14ac:dyDescent="0.2">
      <c r="A483" s="12">
        <v>481</v>
      </c>
      <c r="B483" s="6" t="s">
        <v>430</v>
      </c>
      <c r="C483" s="6" t="s">
        <v>108</v>
      </c>
      <c r="D483" s="6" t="s">
        <v>770</v>
      </c>
      <c r="E483" s="6" t="s">
        <v>1163</v>
      </c>
      <c r="F483" s="6" t="s">
        <v>430</v>
      </c>
      <c r="G483" s="6">
        <v>769</v>
      </c>
      <c r="H483" s="5">
        <f t="shared" si="71"/>
        <v>9.2279999999999998</v>
      </c>
      <c r="I483" s="13">
        <v>69</v>
      </c>
      <c r="J483" s="5">
        <f t="shared" si="72"/>
        <v>8.2799999999999994</v>
      </c>
      <c r="K483" s="6">
        <v>17</v>
      </c>
      <c r="L483" s="5">
        <f t="shared" si="73"/>
        <v>3.4000000000000004</v>
      </c>
      <c r="M483" s="5">
        <f t="shared" si="74"/>
        <v>20.908000000000001</v>
      </c>
      <c r="N483" s="17">
        <v>1</v>
      </c>
      <c r="O483" s="17">
        <v>0</v>
      </c>
      <c r="P483" s="6">
        <v>0</v>
      </c>
      <c r="Q483" s="17">
        <v>0</v>
      </c>
      <c r="R483" s="17">
        <f t="shared" si="80"/>
        <v>0</v>
      </c>
      <c r="S483" s="17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17">
        <v>0</v>
      </c>
      <c r="AB483" s="6">
        <v>0</v>
      </c>
      <c r="AC483" s="6">
        <v>0</v>
      </c>
      <c r="AD483" s="17">
        <v>0</v>
      </c>
      <c r="AE483" s="6">
        <f t="shared" si="75"/>
        <v>0</v>
      </c>
      <c r="AF483" s="16">
        <v>10.94</v>
      </c>
      <c r="AG483" s="5">
        <f t="shared" si="79"/>
        <v>2.5162</v>
      </c>
      <c r="AH483" s="14" t="s">
        <v>1251</v>
      </c>
      <c r="AI483" s="5">
        <v>0</v>
      </c>
      <c r="AJ483" s="6">
        <v>22</v>
      </c>
      <c r="AK483" s="5">
        <f t="shared" si="76"/>
        <v>2.2000000000000002</v>
      </c>
      <c r="AL483" s="5">
        <f t="shared" si="77"/>
        <v>4.7162000000000006</v>
      </c>
      <c r="AM483" s="5">
        <f t="shared" si="78"/>
        <v>25.624200000000002</v>
      </c>
    </row>
    <row r="484" spans="1:39" ht="12.75" x14ac:dyDescent="0.2">
      <c r="A484" s="12">
        <v>482</v>
      </c>
      <c r="B484" s="6" t="s">
        <v>430</v>
      </c>
      <c r="C484" s="6" t="s">
        <v>108</v>
      </c>
      <c r="D484" s="6" t="s">
        <v>771</v>
      </c>
      <c r="E484" s="6" t="s">
        <v>1164</v>
      </c>
      <c r="F484" s="6" t="s">
        <v>430</v>
      </c>
      <c r="G484" s="6">
        <v>740</v>
      </c>
      <c r="H484" s="5">
        <f t="shared" si="71"/>
        <v>8.8800000000000008</v>
      </c>
      <c r="I484" s="13">
        <v>76</v>
      </c>
      <c r="J484" s="5">
        <f t="shared" si="72"/>
        <v>9.1199999999999992</v>
      </c>
      <c r="K484" s="6">
        <v>17</v>
      </c>
      <c r="L484" s="5">
        <f t="shared" si="73"/>
        <v>3.4000000000000004</v>
      </c>
      <c r="M484" s="5">
        <f t="shared" si="74"/>
        <v>21.4</v>
      </c>
      <c r="N484" s="17">
        <v>1</v>
      </c>
      <c r="O484" s="17">
        <v>0</v>
      </c>
      <c r="P484" s="6">
        <v>0</v>
      </c>
      <c r="Q484" s="17">
        <v>0</v>
      </c>
      <c r="R484" s="17">
        <f t="shared" si="80"/>
        <v>0</v>
      </c>
      <c r="S484" s="17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1</v>
      </c>
      <c r="Z484" s="6">
        <v>2</v>
      </c>
      <c r="AA484" s="17">
        <v>0</v>
      </c>
      <c r="AB484" s="6">
        <v>0</v>
      </c>
      <c r="AC484" s="6">
        <v>0</v>
      </c>
      <c r="AD484" s="17">
        <v>0</v>
      </c>
      <c r="AE484" s="6">
        <f t="shared" si="75"/>
        <v>2</v>
      </c>
      <c r="AF484" s="16">
        <v>27.76</v>
      </c>
      <c r="AG484" s="5">
        <f t="shared" si="79"/>
        <v>6.3848000000000003</v>
      </c>
      <c r="AH484" s="14" t="s">
        <v>1251</v>
      </c>
      <c r="AI484" s="5">
        <v>0</v>
      </c>
      <c r="AJ484" s="6">
        <v>36</v>
      </c>
      <c r="AK484" s="5">
        <f t="shared" si="76"/>
        <v>3.6</v>
      </c>
      <c r="AL484" s="5">
        <f t="shared" si="77"/>
        <v>9.9847999999999999</v>
      </c>
      <c r="AM484" s="5">
        <f t="shared" si="78"/>
        <v>33.384799999999998</v>
      </c>
    </row>
    <row r="485" spans="1:39" ht="12.75" x14ac:dyDescent="0.2">
      <c r="A485" s="12">
        <v>483</v>
      </c>
      <c r="B485" s="6" t="s">
        <v>430</v>
      </c>
      <c r="C485" s="6" t="s">
        <v>108</v>
      </c>
      <c r="D485" s="6" t="s">
        <v>772</v>
      </c>
      <c r="E485" s="6" t="s">
        <v>930</v>
      </c>
      <c r="F485" s="6" t="s">
        <v>430</v>
      </c>
      <c r="G485" s="6">
        <v>817</v>
      </c>
      <c r="H485" s="5">
        <f t="shared" si="71"/>
        <v>9.8040000000000003</v>
      </c>
      <c r="I485" s="13">
        <v>89</v>
      </c>
      <c r="J485" s="5">
        <f t="shared" si="72"/>
        <v>10.68</v>
      </c>
      <c r="K485" s="6">
        <v>19</v>
      </c>
      <c r="L485" s="5">
        <f t="shared" si="73"/>
        <v>3.8000000000000003</v>
      </c>
      <c r="M485" s="5">
        <f t="shared" si="74"/>
        <v>24.284000000000002</v>
      </c>
      <c r="N485" s="17">
        <v>1</v>
      </c>
      <c r="O485" s="17">
        <v>0</v>
      </c>
      <c r="P485" s="6">
        <v>0</v>
      </c>
      <c r="Q485" s="17">
        <v>0</v>
      </c>
      <c r="R485" s="17">
        <f t="shared" si="80"/>
        <v>0</v>
      </c>
      <c r="S485" s="17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1</v>
      </c>
      <c r="Z485" s="6">
        <v>2</v>
      </c>
      <c r="AA485" s="17">
        <v>0</v>
      </c>
      <c r="AB485" s="6">
        <v>0</v>
      </c>
      <c r="AC485" s="6">
        <v>0</v>
      </c>
      <c r="AD485" s="17">
        <v>0</v>
      </c>
      <c r="AE485" s="6">
        <f t="shared" si="75"/>
        <v>2</v>
      </c>
      <c r="AF485" s="16">
        <v>23.92</v>
      </c>
      <c r="AG485" s="5">
        <f t="shared" si="79"/>
        <v>5.5016000000000007</v>
      </c>
      <c r="AH485" s="14" t="s">
        <v>1251</v>
      </c>
      <c r="AI485" s="5">
        <v>0</v>
      </c>
      <c r="AJ485" s="6">
        <v>43</v>
      </c>
      <c r="AK485" s="5">
        <f t="shared" si="76"/>
        <v>4.3</v>
      </c>
      <c r="AL485" s="5">
        <f t="shared" si="77"/>
        <v>9.8016000000000005</v>
      </c>
      <c r="AM485" s="5">
        <f t="shared" si="78"/>
        <v>36.085599999999999</v>
      </c>
    </row>
    <row r="486" spans="1:39" x14ac:dyDescent="0.2">
      <c r="A486" s="12">
        <v>484</v>
      </c>
      <c r="B486" s="6" t="s">
        <v>430</v>
      </c>
      <c r="C486" s="6" t="s">
        <v>108</v>
      </c>
      <c r="D486" s="6" t="s">
        <v>773</v>
      </c>
      <c r="E486" s="6" t="s">
        <v>1165</v>
      </c>
      <c r="F486" s="6" t="s">
        <v>430</v>
      </c>
      <c r="G486" s="6">
        <v>1083</v>
      </c>
      <c r="H486" s="5">
        <f t="shared" si="71"/>
        <v>12.996</v>
      </c>
      <c r="I486" s="13">
        <v>84</v>
      </c>
      <c r="J486" s="5">
        <f t="shared" si="72"/>
        <v>10.08</v>
      </c>
      <c r="K486" s="6">
        <v>21</v>
      </c>
      <c r="L486" s="5">
        <f t="shared" si="73"/>
        <v>4.2</v>
      </c>
      <c r="M486" s="5">
        <f t="shared" si="74"/>
        <v>27.276</v>
      </c>
      <c r="N486" s="17">
        <v>1</v>
      </c>
      <c r="O486" s="17">
        <v>0</v>
      </c>
      <c r="P486" s="6">
        <v>0</v>
      </c>
      <c r="Q486" s="17">
        <v>0</v>
      </c>
      <c r="R486" s="17">
        <f t="shared" si="80"/>
        <v>0</v>
      </c>
      <c r="S486" s="17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1</v>
      </c>
      <c r="Z486" s="6">
        <v>2</v>
      </c>
      <c r="AA486" s="17">
        <v>0</v>
      </c>
      <c r="AB486" s="6">
        <v>0</v>
      </c>
      <c r="AC486" s="6">
        <v>0</v>
      </c>
      <c r="AD486" s="17">
        <v>0</v>
      </c>
      <c r="AE486" s="6">
        <f t="shared" si="75"/>
        <v>2</v>
      </c>
      <c r="AF486" s="14" t="s">
        <v>1251</v>
      </c>
      <c r="AG486" s="5">
        <v>0</v>
      </c>
      <c r="AH486" s="14" t="s">
        <v>1251</v>
      </c>
      <c r="AI486" s="5">
        <v>0</v>
      </c>
      <c r="AJ486" s="6">
        <v>21</v>
      </c>
      <c r="AK486" s="5">
        <f t="shared" si="76"/>
        <v>2.1</v>
      </c>
      <c r="AL486" s="5">
        <f t="shared" si="77"/>
        <v>2.1</v>
      </c>
      <c r="AM486" s="5">
        <f t="shared" si="78"/>
        <v>31.376000000000001</v>
      </c>
    </row>
    <row r="487" spans="1:39" x14ac:dyDescent="0.2">
      <c r="A487" s="12">
        <v>485</v>
      </c>
      <c r="B487" s="6" t="s">
        <v>430</v>
      </c>
      <c r="C487" s="6" t="s">
        <v>108</v>
      </c>
      <c r="D487" s="6" t="s">
        <v>774</v>
      </c>
      <c r="E487" s="6" t="s">
        <v>1166</v>
      </c>
      <c r="F487" s="6" t="s">
        <v>430</v>
      </c>
      <c r="G487" s="6">
        <v>752</v>
      </c>
      <c r="H487" s="5">
        <f t="shared" si="71"/>
        <v>9.0240000000000009</v>
      </c>
      <c r="I487" s="13">
        <v>70</v>
      </c>
      <c r="J487" s="5">
        <f t="shared" si="72"/>
        <v>8.4</v>
      </c>
      <c r="K487" s="6">
        <v>17</v>
      </c>
      <c r="L487" s="5">
        <f t="shared" si="73"/>
        <v>3.4000000000000004</v>
      </c>
      <c r="M487" s="5">
        <f t="shared" si="74"/>
        <v>20.823999999999998</v>
      </c>
      <c r="N487" s="17">
        <v>1</v>
      </c>
      <c r="O487" s="17">
        <v>0</v>
      </c>
      <c r="P487" s="6">
        <v>0</v>
      </c>
      <c r="Q487" s="17">
        <v>0</v>
      </c>
      <c r="R487" s="17">
        <f t="shared" si="80"/>
        <v>0</v>
      </c>
      <c r="S487" s="17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1</v>
      </c>
      <c r="Z487" s="6">
        <v>2</v>
      </c>
      <c r="AA487" s="17">
        <v>0</v>
      </c>
      <c r="AB487" s="6">
        <v>0</v>
      </c>
      <c r="AC487" s="6">
        <v>0</v>
      </c>
      <c r="AD487" s="17">
        <v>0</v>
      </c>
      <c r="AE487" s="6">
        <f t="shared" si="75"/>
        <v>2</v>
      </c>
      <c r="AF487" s="14" t="s">
        <v>1251</v>
      </c>
      <c r="AG487" s="5">
        <v>0</v>
      </c>
      <c r="AH487" s="14" t="s">
        <v>1251</v>
      </c>
      <c r="AI487" s="5">
        <v>0</v>
      </c>
      <c r="AJ487" s="6">
        <v>18</v>
      </c>
      <c r="AK487" s="5">
        <f t="shared" si="76"/>
        <v>1.8</v>
      </c>
      <c r="AL487" s="5">
        <f t="shared" si="77"/>
        <v>1.8</v>
      </c>
      <c r="AM487" s="5">
        <f t="shared" si="78"/>
        <v>24.623999999999999</v>
      </c>
    </row>
    <row r="488" spans="1:39" x14ac:dyDescent="0.2">
      <c r="A488" s="12">
        <v>486</v>
      </c>
      <c r="B488" s="6" t="s">
        <v>430</v>
      </c>
      <c r="C488" s="6" t="s">
        <v>108</v>
      </c>
      <c r="D488" s="6" t="s">
        <v>775</v>
      </c>
      <c r="E488" s="6" t="s">
        <v>1167</v>
      </c>
      <c r="F488" s="6" t="s">
        <v>485</v>
      </c>
      <c r="G488" s="6">
        <v>703</v>
      </c>
      <c r="H488" s="5">
        <f t="shared" si="71"/>
        <v>8.4359999999999999</v>
      </c>
      <c r="I488" s="13">
        <v>67</v>
      </c>
      <c r="J488" s="5">
        <f t="shared" si="72"/>
        <v>8.0399999999999991</v>
      </c>
      <c r="K488" s="6">
        <v>17</v>
      </c>
      <c r="L488" s="5">
        <f t="shared" si="73"/>
        <v>3.4000000000000004</v>
      </c>
      <c r="M488" s="5">
        <f t="shared" si="74"/>
        <v>19.875999999999998</v>
      </c>
      <c r="N488" s="17">
        <v>1</v>
      </c>
      <c r="O488" s="17">
        <v>0</v>
      </c>
      <c r="P488" s="6">
        <v>0</v>
      </c>
      <c r="Q488" s="17">
        <v>0</v>
      </c>
      <c r="R488" s="17">
        <f t="shared" si="80"/>
        <v>0</v>
      </c>
      <c r="S488" s="17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2</v>
      </c>
      <c r="Z488" s="6">
        <v>2</v>
      </c>
      <c r="AA488" s="17">
        <v>0</v>
      </c>
      <c r="AB488" s="6">
        <v>0</v>
      </c>
      <c r="AC488" s="6">
        <v>0</v>
      </c>
      <c r="AD488" s="17">
        <v>0</v>
      </c>
      <c r="AE488" s="6">
        <f t="shared" si="75"/>
        <v>2</v>
      </c>
      <c r="AF488" s="14" t="s">
        <v>1251</v>
      </c>
      <c r="AG488" s="5">
        <v>0</v>
      </c>
      <c r="AH488" s="14">
        <v>4.42</v>
      </c>
      <c r="AI488" s="6">
        <v>2</v>
      </c>
      <c r="AJ488" s="6">
        <v>25</v>
      </c>
      <c r="AK488" s="5">
        <f t="shared" si="76"/>
        <v>2.5</v>
      </c>
      <c r="AL488" s="5">
        <f t="shared" si="77"/>
        <v>4.5</v>
      </c>
      <c r="AM488" s="5">
        <f t="shared" si="78"/>
        <v>26.375999999999998</v>
      </c>
    </row>
    <row r="489" spans="1:39" x14ac:dyDescent="0.2">
      <c r="A489" s="12">
        <v>487</v>
      </c>
      <c r="B489" s="6" t="s">
        <v>430</v>
      </c>
      <c r="C489" s="6" t="s">
        <v>108</v>
      </c>
      <c r="D489" s="6" t="s">
        <v>776</v>
      </c>
      <c r="E489" s="6" t="s">
        <v>1168</v>
      </c>
      <c r="F489" s="6" t="s">
        <v>492</v>
      </c>
      <c r="G489" s="6">
        <v>861</v>
      </c>
      <c r="H489" s="5">
        <f t="shared" si="71"/>
        <v>10.332000000000001</v>
      </c>
      <c r="I489" s="13">
        <v>98</v>
      </c>
      <c r="J489" s="5">
        <f t="shared" si="72"/>
        <v>11.76</v>
      </c>
      <c r="K489" s="6">
        <v>20</v>
      </c>
      <c r="L489" s="5">
        <f t="shared" si="73"/>
        <v>4</v>
      </c>
      <c r="M489" s="5">
        <f t="shared" si="74"/>
        <v>26.091999999999999</v>
      </c>
      <c r="N489" s="17">
        <v>1</v>
      </c>
      <c r="O489" s="17">
        <v>0</v>
      </c>
      <c r="P489" s="6">
        <v>0</v>
      </c>
      <c r="Q489" s="17">
        <v>0</v>
      </c>
      <c r="R489" s="17">
        <f t="shared" si="80"/>
        <v>0</v>
      </c>
      <c r="S489" s="17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4</v>
      </c>
      <c r="Z489" s="6">
        <v>3</v>
      </c>
      <c r="AA489" s="17">
        <v>0</v>
      </c>
      <c r="AB489" s="6">
        <v>0</v>
      </c>
      <c r="AC489" s="6">
        <v>0</v>
      </c>
      <c r="AD489" s="17">
        <v>0</v>
      </c>
      <c r="AE489" s="6">
        <f t="shared" si="75"/>
        <v>3</v>
      </c>
      <c r="AF489" s="14" t="s">
        <v>1251</v>
      </c>
      <c r="AG489" s="5">
        <v>0</v>
      </c>
      <c r="AH489" s="14" t="s">
        <v>1251</v>
      </c>
      <c r="AI489" s="5">
        <v>0</v>
      </c>
      <c r="AJ489" s="6">
        <v>41</v>
      </c>
      <c r="AK489" s="5">
        <f t="shared" si="76"/>
        <v>4.1000000000000005</v>
      </c>
      <c r="AL489" s="5">
        <f t="shared" si="77"/>
        <v>4.1000000000000005</v>
      </c>
      <c r="AM489" s="5">
        <f t="shared" si="78"/>
        <v>33.192</v>
      </c>
    </row>
    <row r="490" spans="1:39" x14ac:dyDescent="0.2">
      <c r="A490" s="12">
        <v>488</v>
      </c>
      <c r="B490" s="6" t="s">
        <v>430</v>
      </c>
      <c r="C490" s="6" t="s">
        <v>108</v>
      </c>
      <c r="D490" s="6" t="s">
        <v>777</v>
      </c>
      <c r="E490" s="6" t="s">
        <v>1239</v>
      </c>
      <c r="F490" s="6" t="s">
        <v>479</v>
      </c>
      <c r="G490" s="6">
        <v>686</v>
      </c>
      <c r="H490" s="5">
        <f t="shared" si="71"/>
        <v>8.2319999999999993</v>
      </c>
      <c r="I490" s="13">
        <v>69</v>
      </c>
      <c r="J490" s="5">
        <f t="shared" si="72"/>
        <v>8.2799999999999994</v>
      </c>
      <c r="K490" s="6">
        <v>16</v>
      </c>
      <c r="L490" s="5">
        <f t="shared" si="73"/>
        <v>3.2</v>
      </c>
      <c r="M490" s="5">
        <f t="shared" si="74"/>
        <v>19.712</v>
      </c>
      <c r="N490" s="17">
        <v>1</v>
      </c>
      <c r="O490" s="17">
        <v>0</v>
      </c>
      <c r="P490" s="6">
        <v>0</v>
      </c>
      <c r="Q490" s="17">
        <v>0</v>
      </c>
      <c r="R490" s="17">
        <f t="shared" si="80"/>
        <v>0</v>
      </c>
      <c r="S490" s="17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1</v>
      </c>
      <c r="Z490" s="6">
        <v>2</v>
      </c>
      <c r="AA490" s="17">
        <v>0</v>
      </c>
      <c r="AB490" s="6">
        <v>0</v>
      </c>
      <c r="AC490" s="6">
        <v>0</v>
      </c>
      <c r="AD490" s="17">
        <v>0</v>
      </c>
      <c r="AE490" s="6">
        <f t="shared" si="75"/>
        <v>2</v>
      </c>
      <c r="AF490" s="14" t="s">
        <v>1251</v>
      </c>
      <c r="AG490" s="5">
        <v>0</v>
      </c>
      <c r="AH490" s="14" t="s">
        <v>1251</v>
      </c>
      <c r="AI490" s="5">
        <v>0</v>
      </c>
      <c r="AJ490" s="6">
        <v>23</v>
      </c>
      <c r="AK490" s="5">
        <f t="shared" si="76"/>
        <v>2.3000000000000003</v>
      </c>
      <c r="AL490" s="5">
        <f t="shared" si="77"/>
        <v>2.3000000000000003</v>
      </c>
      <c r="AM490" s="5">
        <f t="shared" si="78"/>
        <v>24.012</v>
      </c>
    </row>
    <row r="491" spans="1:39" x14ac:dyDescent="0.2">
      <c r="A491" s="12">
        <v>489</v>
      </c>
      <c r="B491" s="6" t="s">
        <v>430</v>
      </c>
      <c r="C491" s="6" t="s">
        <v>108</v>
      </c>
      <c r="D491" s="6" t="s">
        <v>778</v>
      </c>
      <c r="E491" s="6" t="s">
        <v>1102</v>
      </c>
      <c r="F491" s="6" t="s">
        <v>501</v>
      </c>
      <c r="G491" s="6">
        <v>803</v>
      </c>
      <c r="H491" s="5">
        <f t="shared" si="71"/>
        <v>9.636000000000001</v>
      </c>
      <c r="I491" s="13">
        <v>78</v>
      </c>
      <c r="J491" s="5">
        <f t="shared" si="72"/>
        <v>9.36</v>
      </c>
      <c r="K491" s="6">
        <v>18</v>
      </c>
      <c r="L491" s="5">
        <f t="shared" si="73"/>
        <v>3.6</v>
      </c>
      <c r="M491" s="5">
        <f t="shared" si="74"/>
        <v>22.596000000000004</v>
      </c>
      <c r="N491" s="17">
        <v>1</v>
      </c>
      <c r="O491" s="17">
        <v>0</v>
      </c>
      <c r="P491" s="6">
        <v>0</v>
      </c>
      <c r="Q491" s="17">
        <v>0</v>
      </c>
      <c r="R491" s="17">
        <f t="shared" si="80"/>
        <v>0</v>
      </c>
      <c r="S491" s="17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2</v>
      </c>
      <c r="Z491" s="6">
        <v>2</v>
      </c>
      <c r="AA491" s="17">
        <v>0</v>
      </c>
      <c r="AB491" s="6">
        <v>0</v>
      </c>
      <c r="AC491" s="6">
        <v>0</v>
      </c>
      <c r="AD491" s="17">
        <v>0</v>
      </c>
      <c r="AE491" s="6">
        <f t="shared" si="75"/>
        <v>2</v>
      </c>
      <c r="AF491" s="14" t="s">
        <v>1251</v>
      </c>
      <c r="AG491" s="5">
        <v>0</v>
      </c>
      <c r="AH491" s="14" t="s">
        <v>1251</v>
      </c>
      <c r="AI491" s="5">
        <v>0</v>
      </c>
      <c r="AJ491" s="6">
        <v>18</v>
      </c>
      <c r="AK491" s="5">
        <f t="shared" si="76"/>
        <v>1.8</v>
      </c>
      <c r="AL491" s="5">
        <f t="shared" si="77"/>
        <v>1.8</v>
      </c>
      <c r="AM491" s="5">
        <f t="shared" si="78"/>
        <v>26.396000000000004</v>
      </c>
    </row>
    <row r="492" spans="1:39" x14ac:dyDescent="0.2">
      <c r="A492" s="12">
        <v>490</v>
      </c>
      <c r="B492" s="6" t="s">
        <v>430</v>
      </c>
      <c r="C492" s="6" t="s">
        <v>108</v>
      </c>
      <c r="D492" s="6" t="s">
        <v>779</v>
      </c>
      <c r="E492" s="6" t="s">
        <v>1169</v>
      </c>
      <c r="F492" s="6" t="s">
        <v>475</v>
      </c>
      <c r="G492" s="6">
        <v>877</v>
      </c>
      <c r="H492" s="5">
        <f t="shared" si="71"/>
        <v>10.524000000000001</v>
      </c>
      <c r="I492" s="13">
        <v>86</v>
      </c>
      <c r="J492" s="5">
        <f t="shared" si="72"/>
        <v>10.32</v>
      </c>
      <c r="K492" s="6">
        <v>20</v>
      </c>
      <c r="L492" s="5">
        <f t="shared" si="73"/>
        <v>4</v>
      </c>
      <c r="M492" s="5">
        <f t="shared" si="74"/>
        <v>24.844000000000001</v>
      </c>
      <c r="N492" s="17">
        <v>1</v>
      </c>
      <c r="O492" s="17">
        <v>0</v>
      </c>
      <c r="P492" s="6">
        <v>0</v>
      </c>
      <c r="Q492" s="17">
        <v>0</v>
      </c>
      <c r="R492" s="17">
        <f t="shared" si="80"/>
        <v>0</v>
      </c>
      <c r="S492" s="17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1</v>
      </c>
      <c r="Z492" s="6">
        <v>2</v>
      </c>
      <c r="AA492" s="17">
        <v>0</v>
      </c>
      <c r="AB492" s="6">
        <v>0</v>
      </c>
      <c r="AC492" s="6">
        <v>0</v>
      </c>
      <c r="AD492" s="17">
        <v>0</v>
      </c>
      <c r="AE492" s="6">
        <f t="shared" si="75"/>
        <v>2</v>
      </c>
      <c r="AF492" s="14" t="s">
        <v>1251</v>
      </c>
      <c r="AG492" s="5">
        <v>0</v>
      </c>
      <c r="AH492" s="14" t="s">
        <v>1251</v>
      </c>
      <c r="AI492" s="5">
        <v>0</v>
      </c>
      <c r="AJ492" s="6">
        <v>23</v>
      </c>
      <c r="AK492" s="5">
        <f t="shared" si="76"/>
        <v>2.3000000000000003</v>
      </c>
      <c r="AL492" s="5">
        <f t="shared" si="77"/>
        <v>2.3000000000000003</v>
      </c>
      <c r="AM492" s="5">
        <f t="shared" si="78"/>
        <v>29.144000000000002</v>
      </c>
    </row>
    <row r="493" spans="1:39" ht="12.75" x14ac:dyDescent="0.2">
      <c r="A493" s="12">
        <v>491</v>
      </c>
      <c r="B493" s="6" t="s">
        <v>430</v>
      </c>
      <c r="C493" s="6" t="s">
        <v>108</v>
      </c>
      <c r="D493" s="6" t="s">
        <v>780</v>
      </c>
      <c r="E493" s="6" t="s">
        <v>1170</v>
      </c>
      <c r="F493" s="6" t="s">
        <v>430</v>
      </c>
      <c r="G493" s="6">
        <v>599</v>
      </c>
      <c r="H493" s="5">
        <f t="shared" si="71"/>
        <v>7.1879999999999997</v>
      </c>
      <c r="I493" s="13">
        <v>63</v>
      </c>
      <c r="J493" s="5">
        <f t="shared" si="72"/>
        <v>7.56</v>
      </c>
      <c r="K493" s="6">
        <v>17</v>
      </c>
      <c r="L493" s="5">
        <f t="shared" si="73"/>
        <v>3.4000000000000004</v>
      </c>
      <c r="M493" s="5">
        <f t="shared" si="74"/>
        <v>18.148</v>
      </c>
      <c r="N493" s="17">
        <v>1</v>
      </c>
      <c r="O493" s="17">
        <v>0</v>
      </c>
      <c r="P493" s="6">
        <v>0</v>
      </c>
      <c r="Q493" s="17">
        <v>0</v>
      </c>
      <c r="R493" s="17">
        <f t="shared" si="80"/>
        <v>0</v>
      </c>
      <c r="S493" s="17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2</v>
      </c>
      <c r="Z493" s="6">
        <v>2</v>
      </c>
      <c r="AA493" s="17">
        <v>0</v>
      </c>
      <c r="AB493" s="6">
        <v>0</v>
      </c>
      <c r="AC493" s="6">
        <v>0</v>
      </c>
      <c r="AD493" s="17">
        <v>0</v>
      </c>
      <c r="AE493" s="6">
        <f t="shared" si="75"/>
        <v>2</v>
      </c>
      <c r="AF493" s="16">
        <v>78.3</v>
      </c>
      <c r="AG493" s="5">
        <f t="shared" si="79"/>
        <v>7</v>
      </c>
      <c r="AH493" s="14" t="s">
        <v>1251</v>
      </c>
      <c r="AI493" s="5">
        <v>0</v>
      </c>
      <c r="AJ493" s="6">
        <v>25</v>
      </c>
      <c r="AK493" s="5">
        <f t="shared" si="76"/>
        <v>2.5</v>
      </c>
      <c r="AL493" s="5">
        <f t="shared" si="77"/>
        <v>9.5</v>
      </c>
      <c r="AM493" s="5">
        <f t="shared" si="78"/>
        <v>29.648</v>
      </c>
    </row>
    <row r="494" spans="1:39" x14ac:dyDescent="0.2">
      <c r="A494" s="12">
        <v>492</v>
      </c>
      <c r="B494" s="6" t="s">
        <v>430</v>
      </c>
      <c r="C494" s="6" t="s">
        <v>108</v>
      </c>
      <c r="D494" s="6" t="s">
        <v>781</v>
      </c>
      <c r="E494" s="6" t="s">
        <v>1171</v>
      </c>
      <c r="F494" s="6" t="s">
        <v>430</v>
      </c>
      <c r="G494" s="6">
        <v>855</v>
      </c>
      <c r="H494" s="5">
        <f t="shared" si="71"/>
        <v>10.26</v>
      </c>
      <c r="I494" s="13">
        <v>69</v>
      </c>
      <c r="J494" s="5">
        <f t="shared" si="72"/>
        <v>8.2799999999999994</v>
      </c>
      <c r="K494" s="6">
        <v>18</v>
      </c>
      <c r="L494" s="5">
        <f t="shared" si="73"/>
        <v>3.6</v>
      </c>
      <c r="M494" s="5">
        <f t="shared" si="74"/>
        <v>22.14</v>
      </c>
      <c r="N494" s="17">
        <v>1</v>
      </c>
      <c r="O494" s="17">
        <v>0</v>
      </c>
      <c r="P494" s="6">
        <v>0</v>
      </c>
      <c r="Q494" s="17">
        <v>0</v>
      </c>
      <c r="R494" s="17">
        <f t="shared" si="80"/>
        <v>0</v>
      </c>
      <c r="S494" s="17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1</v>
      </c>
      <c r="Z494" s="6">
        <v>2</v>
      </c>
      <c r="AA494" s="17">
        <v>0</v>
      </c>
      <c r="AB494" s="6">
        <v>0</v>
      </c>
      <c r="AC494" s="6">
        <v>0</v>
      </c>
      <c r="AD494" s="17">
        <v>0</v>
      </c>
      <c r="AE494" s="6">
        <f t="shared" si="75"/>
        <v>2</v>
      </c>
      <c r="AF494" s="14" t="s">
        <v>1251</v>
      </c>
      <c r="AG494" s="5">
        <v>0</v>
      </c>
      <c r="AH494" s="14" t="s">
        <v>1251</v>
      </c>
      <c r="AI494" s="5">
        <v>0</v>
      </c>
      <c r="AJ494" s="6">
        <v>20</v>
      </c>
      <c r="AK494" s="5">
        <f t="shared" si="76"/>
        <v>2</v>
      </c>
      <c r="AL494" s="5">
        <f t="shared" si="77"/>
        <v>2</v>
      </c>
      <c r="AM494" s="5">
        <f t="shared" si="78"/>
        <v>26.14</v>
      </c>
    </row>
    <row r="495" spans="1:39" ht="12.75" x14ac:dyDescent="0.2">
      <c r="A495" s="12">
        <v>493</v>
      </c>
      <c r="B495" s="6" t="s">
        <v>430</v>
      </c>
      <c r="C495" s="6" t="s">
        <v>108</v>
      </c>
      <c r="D495" s="6" t="s">
        <v>782</v>
      </c>
      <c r="E495" s="6" t="s">
        <v>1161</v>
      </c>
      <c r="F495" s="6" t="s">
        <v>430</v>
      </c>
      <c r="G495" s="6">
        <v>1008</v>
      </c>
      <c r="H495" s="5">
        <f t="shared" si="71"/>
        <v>12.096</v>
      </c>
      <c r="I495" s="13">
        <v>101</v>
      </c>
      <c r="J495" s="5">
        <f t="shared" si="72"/>
        <v>12.12</v>
      </c>
      <c r="K495" s="6">
        <v>21</v>
      </c>
      <c r="L495" s="5">
        <f t="shared" si="73"/>
        <v>4.2</v>
      </c>
      <c r="M495" s="5">
        <f t="shared" si="74"/>
        <v>28.416</v>
      </c>
      <c r="N495" s="17">
        <v>1</v>
      </c>
      <c r="O495" s="17">
        <v>0</v>
      </c>
      <c r="P495" s="6">
        <v>0</v>
      </c>
      <c r="Q495" s="17">
        <v>0</v>
      </c>
      <c r="R495" s="17">
        <f t="shared" si="80"/>
        <v>0</v>
      </c>
      <c r="S495" s="17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2</v>
      </c>
      <c r="Z495" s="6">
        <v>2</v>
      </c>
      <c r="AA495" s="17">
        <v>0</v>
      </c>
      <c r="AB495" s="6">
        <v>0</v>
      </c>
      <c r="AC495" s="6">
        <v>0</v>
      </c>
      <c r="AD495" s="17">
        <v>0</v>
      </c>
      <c r="AE495" s="6">
        <f t="shared" si="75"/>
        <v>2</v>
      </c>
      <c r="AF495" s="16">
        <v>15.28</v>
      </c>
      <c r="AG495" s="5">
        <f t="shared" si="79"/>
        <v>3.5144000000000002</v>
      </c>
      <c r="AH495" s="14" t="s">
        <v>1251</v>
      </c>
      <c r="AI495" s="5">
        <v>0</v>
      </c>
      <c r="AJ495" s="6">
        <v>52</v>
      </c>
      <c r="AK495" s="5">
        <f t="shared" si="76"/>
        <v>5.2</v>
      </c>
      <c r="AL495" s="5">
        <f t="shared" si="77"/>
        <v>8.7144000000000013</v>
      </c>
      <c r="AM495" s="5">
        <f t="shared" si="78"/>
        <v>39.130400000000002</v>
      </c>
    </row>
    <row r="496" spans="1:39" ht="12.75" x14ac:dyDescent="0.2">
      <c r="A496" s="12">
        <v>494</v>
      </c>
      <c r="B496" s="6" t="s">
        <v>430</v>
      </c>
      <c r="C496" s="6" t="s">
        <v>108</v>
      </c>
      <c r="D496" s="6" t="s">
        <v>783</v>
      </c>
      <c r="E496" s="6" t="s">
        <v>1172</v>
      </c>
      <c r="F496" s="6" t="s">
        <v>430</v>
      </c>
      <c r="G496" s="6">
        <v>735</v>
      </c>
      <c r="H496" s="5">
        <f t="shared" si="71"/>
        <v>8.82</v>
      </c>
      <c r="I496" s="13">
        <v>73</v>
      </c>
      <c r="J496" s="5">
        <f t="shared" si="72"/>
        <v>8.76</v>
      </c>
      <c r="K496" s="6">
        <v>16</v>
      </c>
      <c r="L496" s="5">
        <f t="shared" si="73"/>
        <v>3.2</v>
      </c>
      <c r="M496" s="5">
        <f t="shared" si="74"/>
        <v>20.779999999999998</v>
      </c>
      <c r="N496" s="17">
        <v>1</v>
      </c>
      <c r="O496" s="17">
        <v>0</v>
      </c>
      <c r="P496" s="6">
        <v>0</v>
      </c>
      <c r="Q496" s="17">
        <v>0</v>
      </c>
      <c r="R496" s="17">
        <f t="shared" si="80"/>
        <v>0</v>
      </c>
      <c r="S496" s="17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1</v>
      </c>
      <c r="Z496" s="6">
        <v>2</v>
      </c>
      <c r="AA496" s="17">
        <v>0</v>
      </c>
      <c r="AB496" s="6">
        <v>0</v>
      </c>
      <c r="AC496" s="6">
        <v>0</v>
      </c>
      <c r="AD496" s="17">
        <v>0</v>
      </c>
      <c r="AE496" s="6">
        <f t="shared" si="75"/>
        <v>2</v>
      </c>
      <c r="AF496" s="16">
        <v>11.89</v>
      </c>
      <c r="AG496" s="5">
        <f t="shared" si="79"/>
        <v>2.7347000000000001</v>
      </c>
      <c r="AH496" s="14">
        <v>2.84</v>
      </c>
      <c r="AI496" s="6">
        <v>2</v>
      </c>
      <c r="AJ496" s="6">
        <v>32</v>
      </c>
      <c r="AK496" s="5">
        <f t="shared" si="76"/>
        <v>3.2</v>
      </c>
      <c r="AL496" s="5">
        <f t="shared" si="77"/>
        <v>7.9347000000000003</v>
      </c>
      <c r="AM496" s="5">
        <f t="shared" si="78"/>
        <v>30.714699999999997</v>
      </c>
    </row>
    <row r="497" spans="1:39" x14ac:dyDescent="0.2">
      <c r="A497" s="12">
        <v>495</v>
      </c>
      <c r="B497" s="6" t="s">
        <v>430</v>
      </c>
      <c r="C497" s="6" t="s">
        <v>1252</v>
      </c>
      <c r="D497" s="6" t="s">
        <v>784</v>
      </c>
      <c r="E497" s="6"/>
      <c r="F497" s="6" t="s">
        <v>430</v>
      </c>
      <c r="G497" s="6">
        <v>2155</v>
      </c>
      <c r="H497" s="5">
        <f t="shared" si="71"/>
        <v>21</v>
      </c>
      <c r="I497" s="13">
        <v>43</v>
      </c>
      <c r="J497" s="5">
        <f t="shared" si="72"/>
        <v>5.16</v>
      </c>
      <c r="K497" s="6">
        <v>13</v>
      </c>
      <c r="L497" s="5">
        <f t="shared" si="73"/>
        <v>2.6</v>
      </c>
      <c r="M497" s="5">
        <f t="shared" si="74"/>
        <v>28.76</v>
      </c>
      <c r="N497" s="17" t="s">
        <v>924</v>
      </c>
      <c r="O497" s="17">
        <v>5</v>
      </c>
      <c r="P497" s="6">
        <v>0</v>
      </c>
      <c r="Q497" s="17">
        <v>0</v>
      </c>
      <c r="R497" s="17">
        <f t="shared" si="80"/>
        <v>5</v>
      </c>
      <c r="S497" s="17">
        <v>0</v>
      </c>
      <c r="T497" s="6">
        <v>0</v>
      </c>
      <c r="U497" s="6">
        <v>2</v>
      </c>
      <c r="V497" s="6">
        <v>3</v>
      </c>
      <c r="W497" s="6">
        <v>0</v>
      </c>
      <c r="X497" s="6">
        <v>0</v>
      </c>
      <c r="Y497" s="6">
        <v>1</v>
      </c>
      <c r="Z497" s="6">
        <v>2</v>
      </c>
      <c r="AA497" s="17">
        <v>0</v>
      </c>
      <c r="AB497" s="6">
        <v>0</v>
      </c>
      <c r="AC497" s="6">
        <v>0</v>
      </c>
      <c r="AD497" s="17">
        <v>0</v>
      </c>
      <c r="AE497" s="6">
        <f t="shared" si="75"/>
        <v>12</v>
      </c>
      <c r="AF497" s="14">
        <v>85.9</v>
      </c>
      <c r="AG497" s="5">
        <f t="shared" si="79"/>
        <v>7</v>
      </c>
      <c r="AH497" s="14" t="s">
        <v>1251</v>
      </c>
      <c r="AI497" s="5">
        <v>0</v>
      </c>
      <c r="AJ497" s="6">
        <v>0</v>
      </c>
      <c r="AK497" s="5">
        <f t="shared" si="76"/>
        <v>0</v>
      </c>
      <c r="AL497" s="5">
        <f t="shared" si="77"/>
        <v>7</v>
      </c>
      <c r="AM497" s="5">
        <f t="shared" si="78"/>
        <v>47.760000000000005</v>
      </c>
    </row>
    <row r="498" spans="1:39" x14ac:dyDescent="0.2">
      <c r="A498" s="12">
        <v>496</v>
      </c>
      <c r="B498" s="6" t="s">
        <v>430</v>
      </c>
      <c r="C498" s="6" t="s">
        <v>1253</v>
      </c>
      <c r="D498" s="6" t="s">
        <v>785</v>
      </c>
      <c r="E498" s="6"/>
      <c r="F498" s="6" t="s">
        <v>430</v>
      </c>
      <c r="G498" s="6">
        <v>3058</v>
      </c>
      <c r="H498" s="5">
        <f t="shared" si="71"/>
        <v>21</v>
      </c>
      <c r="I498" s="13">
        <v>40</v>
      </c>
      <c r="J498" s="5">
        <f t="shared" si="72"/>
        <v>4.8</v>
      </c>
      <c r="K498" s="6">
        <v>14</v>
      </c>
      <c r="L498" s="5">
        <f t="shared" si="73"/>
        <v>2.8000000000000003</v>
      </c>
      <c r="M498" s="5">
        <f t="shared" si="74"/>
        <v>28.6</v>
      </c>
      <c r="N498" s="17" t="s">
        <v>924</v>
      </c>
      <c r="O498" s="17">
        <v>5</v>
      </c>
      <c r="P498" s="6">
        <v>0</v>
      </c>
      <c r="Q498" s="17">
        <v>0</v>
      </c>
      <c r="R498" s="17">
        <f t="shared" si="80"/>
        <v>5</v>
      </c>
      <c r="S498" s="17">
        <v>0</v>
      </c>
      <c r="T498" s="6">
        <v>0</v>
      </c>
      <c r="U498" s="6">
        <v>0</v>
      </c>
      <c r="V498" s="6">
        <v>3</v>
      </c>
      <c r="W498" s="6">
        <v>0</v>
      </c>
      <c r="X498" s="6">
        <v>0</v>
      </c>
      <c r="Y498" s="6">
        <v>2</v>
      </c>
      <c r="Z498" s="6">
        <v>2</v>
      </c>
      <c r="AA498" s="17">
        <v>0</v>
      </c>
      <c r="AB498" s="6">
        <v>0</v>
      </c>
      <c r="AC498" s="6">
        <v>0</v>
      </c>
      <c r="AD498" s="17">
        <v>0</v>
      </c>
      <c r="AE498" s="6">
        <f t="shared" si="75"/>
        <v>10</v>
      </c>
      <c r="AF498" s="14">
        <v>96.6</v>
      </c>
      <c r="AG498" s="5">
        <f t="shared" si="79"/>
        <v>7</v>
      </c>
      <c r="AH498" s="14" t="s">
        <v>1251</v>
      </c>
      <c r="AI498" s="5">
        <v>0</v>
      </c>
      <c r="AJ498" s="6">
        <v>0</v>
      </c>
      <c r="AK498" s="5">
        <f t="shared" si="76"/>
        <v>0</v>
      </c>
      <c r="AL498" s="5">
        <f t="shared" si="77"/>
        <v>7</v>
      </c>
      <c r="AM498" s="5">
        <f t="shared" si="78"/>
        <v>45.6</v>
      </c>
    </row>
    <row r="499" spans="1:39" x14ac:dyDescent="0.2">
      <c r="A499" s="12">
        <v>497</v>
      </c>
      <c r="B499" s="6" t="s">
        <v>430</v>
      </c>
      <c r="C499" s="6" t="s">
        <v>1254</v>
      </c>
      <c r="D499" s="6" t="s">
        <v>786</v>
      </c>
      <c r="E499" s="6"/>
      <c r="F499" s="6" t="s">
        <v>563</v>
      </c>
      <c r="G499" s="6">
        <v>1381</v>
      </c>
      <c r="H499" s="5">
        <f t="shared" si="71"/>
        <v>16.571999999999999</v>
      </c>
      <c r="I499" s="13">
        <v>36</v>
      </c>
      <c r="J499" s="5">
        <f t="shared" si="72"/>
        <v>4.32</v>
      </c>
      <c r="K499" s="6">
        <v>14</v>
      </c>
      <c r="L499" s="5">
        <f t="shared" si="73"/>
        <v>2.8000000000000003</v>
      </c>
      <c r="M499" s="5">
        <f t="shared" si="74"/>
        <v>23.692</v>
      </c>
      <c r="N499" s="17" t="s">
        <v>924</v>
      </c>
      <c r="O499" s="17">
        <v>5</v>
      </c>
      <c r="P499" s="6">
        <v>0</v>
      </c>
      <c r="Q499" s="17">
        <v>0</v>
      </c>
      <c r="R499" s="17">
        <f t="shared" si="80"/>
        <v>5</v>
      </c>
      <c r="S499" s="17">
        <v>0</v>
      </c>
      <c r="T499" s="6">
        <v>0</v>
      </c>
      <c r="U499" s="6">
        <v>0</v>
      </c>
      <c r="V499" s="6">
        <v>3</v>
      </c>
      <c r="W499" s="6">
        <v>0</v>
      </c>
      <c r="X499" s="6">
        <v>0</v>
      </c>
      <c r="Y499" s="6">
        <v>3</v>
      </c>
      <c r="Z499" s="6">
        <v>2</v>
      </c>
      <c r="AA499" s="17">
        <v>0</v>
      </c>
      <c r="AB499" s="6">
        <v>0</v>
      </c>
      <c r="AC499" s="6">
        <v>0</v>
      </c>
      <c r="AD499" s="17">
        <v>0</v>
      </c>
      <c r="AE499" s="6">
        <f t="shared" si="75"/>
        <v>10</v>
      </c>
      <c r="AF499" s="14">
        <v>71.3</v>
      </c>
      <c r="AG499" s="5">
        <f t="shared" si="79"/>
        <v>7</v>
      </c>
      <c r="AH499" s="14" t="s">
        <v>1251</v>
      </c>
      <c r="AI499" s="5">
        <v>0</v>
      </c>
      <c r="AJ499" s="6">
        <v>0</v>
      </c>
      <c r="AK499" s="5">
        <f t="shared" si="76"/>
        <v>0</v>
      </c>
      <c r="AL499" s="5">
        <f t="shared" si="77"/>
        <v>7</v>
      </c>
      <c r="AM499" s="5">
        <f t="shared" si="78"/>
        <v>40.692</v>
      </c>
    </row>
    <row r="500" spans="1:39" x14ac:dyDescent="0.2">
      <c r="A500" s="12">
        <v>498</v>
      </c>
      <c r="B500" s="6" t="s">
        <v>430</v>
      </c>
      <c r="C500" s="6" t="s">
        <v>1255</v>
      </c>
      <c r="D500" s="6" t="s">
        <v>787</v>
      </c>
      <c r="E500" s="6"/>
      <c r="F500" s="6" t="s">
        <v>501</v>
      </c>
      <c r="G500" s="6">
        <v>811</v>
      </c>
      <c r="H500" s="5">
        <f t="shared" si="71"/>
        <v>9.7319999999999993</v>
      </c>
      <c r="I500" s="13">
        <v>15</v>
      </c>
      <c r="J500" s="5">
        <f t="shared" si="72"/>
        <v>1.7999999999999998</v>
      </c>
      <c r="K500" s="6">
        <v>9</v>
      </c>
      <c r="L500" s="5">
        <f t="shared" si="73"/>
        <v>1.8</v>
      </c>
      <c r="M500" s="5">
        <f t="shared" si="74"/>
        <v>13.332000000000001</v>
      </c>
      <c r="N500" s="17" t="s">
        <v>924</v>
      </c>
      <c r="O500" s="17">
        <v>5</v>
      </c>
      <c r="P500" s="6">
        <v>0</v>
      </c>
      <c r="Q500" s="17">
        <v>0</v>
      </c>
      <c r="R500" s="17">
        <f t="shared" si="80"/>
        <v>5</v>
      </c>
      <c r="S500" s="17">
        <v>0</v>
      </c>
      <c r="T500" s="6">
        <v>0</v>
      </c>
      <c r="U500" s="6">
        <v>0</v>
      </c>
      <c r="V500" s="6">
        <v>3</v>
      </c>
      <c r="W500" s="6">
        <v>0</v>
      </c>
      <c r="X500" s="6">
        <v>0</v>
      </c>
      <c r="Y500" s="6">
        <v>0</v>
      </c>
      <c r="Z500" s="6">
        <v>0</v>
      </c>
      <c r="AA500" s="17">
        <v>0</v>
      </c>
      <c r="AB500" s="6">
        <v>0</v>
      </c>
      <c r="AC500" s="6">
        <v>0</v>
      </c>
      <c r="AD500" s="17">
        <v>0</v>
      </c>
      <c r="AE500" s="6">
        <f t="shared" si="75"/>
        <v>8</v>
      </c>
      <c r="AF500" s="14">
        <v>42.4</v>
      </c>
      <c r="AG500" s="5">
        <f t="shared" si="79"/>
        <v>7</v>
      </c>
      <c r="AH500" s="14" t="s">
        <v>1251</v>
      </c>
      <c r="AI500" s="5">
        <v>0</v>
      </c>
      <c r="AJ500" s="6">
        <v>0</v>
      </c>
      <c r="AK500" s="5">
        <f t="shared" si="76"/>
        <v>0</v>
      </c>
      <c r="AL500" s="5">
        <f t="shared" si="77"/>
        <v>7</v>
      </c>
      <c r="AM500" s="5">
        <f t="shared" si="78"/>
        <v>28.332000000000001</v>
      </c>
    </row>
    <row r="501" spans="1:39" x14ac:dyDescent="0.2">
      <c r="A501" s="12">
        <v>499</v>
      </c>
      <c r="B501" s="6" t="s">
        <v>430</v>
      </c>
      <c r="C501" s="6" t="s">
        <v>341</v>
      </c>
      <c r="D501" s="6" t="s">
        <v>788</v>
      </c>
      <c r="E501" s="6" t="s">
        <v>582</v>
      </c>
      <c r="F501" s="6" t="s">
        <v>430</v>
      </c>
      <c r="G501" s="6">
        <v>765</v>
      </c>
      <c r="H501" s="5">
        <f t="shared" si="71"/>
        <v>9.18</v>
      </c>
      <c r="I501" s="13">
        <v>69</v>
      </c>
      <c r="J501" s="5">
        <f t="shared" si="72"/>
        <v>8.2799999999999994</v>
      </c>
      <c r="K501" s="6">
        <v>20</v>
      </c>
      <c r="L501" s="5">
        <f t="shared" si="73"/>
        <v>4</v>
      </c>
      <c r="M501" s="5">
        <f t="shared" si="74"/>
        <v>21.46</v>
      </c>
      <c r="N501" s="17">
        <v>1</v>
      </c>
      <c r="O501" s="17">
        <v>0</v>
      </c>
      <c r="P501" s="6">
        <v>2</v>
      </c>
      <c r="Q501" s="17">
        <v>3</v>
      </c>
      <c r="R501" s="17">
        <f t="shared" si="80"/>
        <v>3</v>
      </c>
      <c r="S501" s="17">
        <v>0</v>
      </c>
      <c r="T501" s="6">
        <v>0</v>
      </c>
      <c r="U501" s="6">
        <v>0</v>
      </c>
      <c r="V501" s="6">
        <v>0</v>
      </c>
      <c r="W501" s="14" t="s">
        <v>1268</v>
      </c>
      <c r="X501" s="14">
        <v>0</v>
      </c>
      <c r="Y501" s="6">
        <v>1</v>
      </c>
      <c r="Z501" s="6">
        <v>2</v>
      </c>
      <c r="AA501" s="17">
        <v>0</v>
      </c>
      <c r="AB501" s="6">
        <v>0</v>
      </c>
      <c r="AC501" s="6">
        <v>0</v>
      </c>
      <c r="AD501" s="17">
        <v>0</v>
      </c>
      <c r="AE501" s="6">
        <f t="shared" si="75"/>
        <v>5</v>
      </c>
      <c r="AF501" s="14" t="s">
        <v>1251</v>
      </c>
      <c r="AG501" s="5">
        <v>0</v>
      </c>
      <c r="AH501" s="14" t="s">
        <v>1251</v>
      </c>
      <c r="AI501" s="5">
        <v>0</v>
      </c>
      <c r="AJ501" s="6">
        <v>1</v>
      </c>
      <c r="AK501" s="5">
        <f t="shared" si="76"/>
        <v>0.1</v>
      </c>
      <c r="AL501" s="5">
        <f t="shared" si="77"/>
        <v>0.1</v>
      </c>
      <c r="AM501" s="5">
        <f t="shared" si="78"/>
        <v>26.560000000000002</v>
      </c>
    </row>
    <row r="502" spans="1:39" x14ac:dyDescent="0.2">
      <c r="A502" s="12">
        <v>500</v>
      </c>
      <c r="B502" s="6" t="s">
        <v>430</v>
      </c>
      <c r="C502" s="6" t="s">
        <v>341</v>
      </c>
      <c r="D502" s="6" t="s">
        <v>789</v>
      </c>
      <c r="E502" s="6" t="s">
        <v>1173</v>
      </c>
      <c r="F502" s="6" t="s">
        <v>672</v>
      </c>
      <c r="G502" s="6">
        <v>1090</v>
      </c>
      <c r="H502" s="5">
        <f t="shared" si="71"/>
        <v>13.08</v>
      </c>
      <c r="I502" s="13">
        <v>72</v>
      </c>
      <c r="J502" s="5">
        <f t="shared" si="72"/>
        <v>8.64</v>
      </c>
      <c r="K502" s="6">
        <v>25</v>
      </c>
      <c r="L502" s="5">
        <f t="shared" si="73"/>
        <v>5</v>
      </c>
      <c r="M502" s="5">
        <f t="shared" si="74"/>
        <v>26.72</v>
      </c>
      <c r="N502" s="17">
        <v>1</v>
      </c>
      <c r="O502" s="17">
        <v>0</v>
      </c>
      <c r="P502" s="6">
        <v>1</v>
      </c>
      <c r="Q502" s="17">
        <v>0</v>
      </c>
      <c r="R502" s="17">
        <f t="shared" si="80"/>
        <v>0</v>
      </c>
      <c r="S502" s="17">
        <v>0</v>
      </c>
      <c r="T502" s="6">
        <v>0</v>
      </c>
      <c r="U502" s="6">
        <v>0</v>
      </c>
      <c r="V502" s="6">
        <v>0</v>
      </c>
      <c r="W502" s="14" t="s">
        <v>1268</v>
      </c>
      <c r="X502" s="14">
        <v>0</v>
      </c>
      <c r="Y502" s="6">
        <v>1</v>
      </c>
      <c r="Z502" s="6">
        <v>2</v>
      </c>
      <c r="AA502" s="17">
        <v>0</v>
      </c>
      <c r="AB502" s="6">
        <v>0</v>
      </c>
      <c r="AC502" s="6">
        <v>0</v>
      </c>
      <c r="AD502" s="17">
        <v>0</v>
      </c>
      <c r="AE502" s="6">
        <f t="shared" si="75"/>
        <v>2</v>
      </c>
      <c r="AF502" s="14" t="s">
        <v>1251</v>
      </c>
      <c r="AG502" s="5">
        <v>0</v>
      </c>
      <c r="AH502" s="14" t="s">
        <v>1251</v>
      </c>
      <c r="AI502" s="5">
        <v>0</v>
      </c>
      <c r="AJ502" s="6">
        <v>0</v>
      </c>
      <c r="AK502" s="5">
        <f t="shared" si="76"/>
        <v>0</v>
      </c>
      <c r="AL502" s="5">
        <f t="shared" si="77"/>
        <v>0</v>
      </c>
      <c r="AM502" s="5">
        <f t="shared" si="78"/>
        <v>28.72</v>
      </c>
    </row>
    <row r="503" spans="1:39" x14ac:dyDescent="0.2">
      <c r="A503" s="12">
        <v>501</v>
      </c>
      <c r="B503" s="6" t="s">
        <v>430</v>
      </c>
      <c r="C503" s="6" t="s">
        <v>341</v>
      </c>
      <c r="D503" s="6" t="s">
        <v>790</v>
      </c>
      <c r="E503" s="6" t="s">
        <v>1174</v>
      </c>
      <c r="F503" s="6" t="s">
        <v>492</v>
      </c>
      <c r="G503" s="6">
        <v>1512</v>
      </c>
      <c r="H503" s="5">
        <f t="shared" si="71"/>
        <v>18.144000000000002</v>
      </c>
      <c r="I503" s="13">
        <v>114</v>
      </c>
      <c r="J503" s="5">
        <f t="shared" si="72"/>
        <v>13.68</v>
      </c>
      <c r="K503" s="6">
        <v>32</v>
      </c>
      <c r="L503" s="5">
        <f t="shared" si="73"/>
        <v>6.4</v>
      </c>
      <c r="M503" s="5">
        <f t="shared" si="74"/>
        <v>38.224000000000004</v>
      </c>
      <c r="N503" s="17">
        <v>1</v>
      </c>
      <c r="O503" s="17">
        <v>0</v>
      </c>
      <c r="P503" s="6">
        <v>2</v>
      </c>
      <c r="Q503" s="17">
        <v>3</v>
      </c>
      <c r="R503" s="17">
        <f t="shared" si="80"/>
        <v>3</v>
      </c>
      <c r="S503" s="17">
        <v>0</v>
      </c>
      <c r="T503" s="6">
        <v>0</v>
      </c>
      <c r="U503" s="6">
        <v>0</v>
      </c>
      <c r="V503" s="6">
        <v>0</v>
      </c>
      <c r="W503" s="14" t="s">
        <v>1268</v>
      </c>
      <c r="X503" s="14">
        <v>0</v>
      </c>
      <c r="Y503" s="6">
        <v>0</v>
      </c>
      <c r="Z503" s="6">
        <v>0</v>
      </c>
      <c r="AA503" s="17">
        <v>0</v>
      </c>
      <c r="AB503" s="6">
        <v>0</v>
      </c>
      <c r="AC503" s="6">
        <v>0</v>
      </c>
      <c r="AD503" s="17">
        <v>0</v>
      </c>
      <c r="AE503" s="6">
        <f t="shared" si="75"/>
        <v>3</v>
      </c>
      <c r="AF503" s="14" t="s">
        <v>1251</v>
      </c>
      <c r="AG503" s="5">
        <v>0</v>
      </c>
      <c r="AH503" s="14" t="s">
        <v>1251</v>
      </c>
      <c r="AI503" s="5">
        <v>0</v>
      </c>
      <c r="AJ503" s="6">
        <v>23</v>
      </c>
      <c r="AK503" s="5">
        <f t="shared" si="76"/>
        <v>2.3000000000000003</v>
      </c>
      <c r="AL503" s="5">
        <f t="shared" si="77"/>
        <v>2.3000000000000003</v>
      </c>
      <c r="AM503" s="5">
        <f t="shared" si="78"/>
        <v>43.524000000000001</v>
      </c>
    </row>
    <row r="504" spans="1:39" x14ac:dyDescent="0.2">
      <c r="A504" s="12">
        <v>502</v>
      </c>
      <c r="B504" s="6" t="s">
        <v>430</v>
      </c>
      <c r="C504" s="6" t="s">
        <v>341</v>
      </c>
      <c r="D504" s="6" t="s">
        <v>791</v>
      </c>
      <c r="E504" s="6" t="s">
        <v>441</v>
      </c>
      <c r="F504" s="6" t="s">
        <v>430</v>
      </c>
      <c r="G504" s="6">
        <v>790</v>
      </c>
      <c r="H504" s="5">
        <f t="shared" si="71"/>
        <v>9.48</v>
      </c>
      <c r="I504" s="13">
        <v>54</v>
      </c>
      <c r="J504" s="5">
        <f t="shared" si="72"/>
        <v>6.4799999999999995</v>
      </c>
      <c r="K504" s="6">
        <v>20</v>
      </c>
      <c r="L504" s="5">
        <f t="shared" si="73"/>
        <v>4</v>
      </c>
      <c r="M504" s="5">
        <f t="shared" si="74"/>
        <v>19.96</v>
      </c>
      <c r="N504" s="17">
        <v>1</v>
      </c>
      <c r="O504" s="17">
        <v>0</v>
      </c>
      <c r="P504" s="6">
        <v>1</v>
      </c>
      <c r="Q504" s="17">
        <v>0</v>
      </c>
      <c r="R504" s="17">
        <f t="shared" si="80"/>
        <v>0</v>
      </c>
      <c r="S504" s="17">
        <v>0</v>
      </c>
      <c r="T504" s="6">
        <v>0</v>
      </c>
      <c r="U504" s="6">
        <v>0</v>
      </c>
      <c r="V504" s="6">
        <v>0</v>
      </c>
      <c r="W504" s="14" t="s">
        <v>1268</v>
      </c>
      <c r="X504" s="14">
        <v>0</v>
      </c>
      <c r="Y504" s="6">
        <v>0</v>
      </c>
      <c r="Z504" s="6">
        <v>0</v>
      </c>
      <c r="AA504" s="17">
        <v>0</v>
      </c>
      <c r="AB504" s="6">
        <v>0</v>
      </c>
      <c r="AC504" s="6">
        <v>0</v>
      </c>
      <c r="AD504" s="17">
        <v>0</v>
      </c>
      <c r="AE504" s="6">
        <f t="shared" si="75"/>
        <v>0</v>
      </c>
      <c r="AF504" s="14" t="s">
        <v>1251</v>
      </c>
      <c r="AG504" s="5">
        <v>0</v>
      </c>
      <c r="AH504" s="14" t="s">
        <v>1251</v>
      </c>
      <c r="AI504" s="5">
        <v>0</v>
      </c>
      <c r="AJ504" s="6">
        <v>0</v>
      </c>
      <c r="AK504" s="5">
        <f t="shared" si="76"/>
        <v>0</v>
      </c>
      <c r="AL504" s="5">
        <f t="shared" si="77"/>
        <v>0</v>
      </c>
      <c r="AM504" s="5">
        <f t="shared" si="78"/>
        <v>19.96</v>
      </c>
    </row>
    <row r="505" spans="1:39" x14ac:dyDescent="0.2">
      <c r="A505" s="12">
        <v>503</v>
      </c>
      <c r="B505" s="6" t="s">
        <v>430</v>
      </c>
      <c r="C505" s="6" t="s">
        <v>341</v>
      </c>
      <c r="D505" s="6" t="s">
        <v>792</v>
      </c>
      <c r="E505" s="6" t="s">
        <v>1175</v>
      </c>
      <c r="F505" s="6" t="s">
        <v>636</v>
      </c>
      <c r="G505" s="6">
        <v>753</v>
      </c>
      <c r="H505" s="5">
        <f t="shared" si="71"/>
        <v>9.0359999999999996</v>
      </c>
      <c r="I505" s="13">
        <v>60</v>
      </c>
      <c r="J505" s="5">
        <f t="shared" si="72"/>
        <v>7.1999999999999993</v>
      </c>
      <c r="K505" s="6">
        <v>24</v>
      </c>
      <c r="L505" s="5">
        <f t="shared" si="73"/>
        <v>4.8000000000000007</v>
      </c>
      <c r="M505" s="5">
        <f t="shared" si="74"/>
        <v>21.035999999999998</v>
      </c>
      <c r="N505" s="17">
        <v>1</v>
      </c>
      <c r="O505" s="17">
        <v>0</v>
      </c>
      <c r="P505" s="6">
        <v>2</v>
      </c>
      <c r="Q505" s="17">
        <v>3</v>
      </c>
      <c r="R505" s="17">
        <f t="shared" si="80"/>
        <v>3</v>
      </c>
      <c r="S505" s="17">
        <v>0</v>
      </c>
      <c r="T505" s="6">
        <v>0</v>
      </c>
      <c r="U505" s="6">
        <v>0</v>
      </c>
      <c r="V505" s="6">
        <v>0</v>
      </c>
      <c r="W505" s="14">
        <v>4</v>
      </c>
      <c r="X505" s="14">
        <v>4</v>
      </c>
      <c r="Y505" s="6">
        <v>1</v>
      </c>
      <c r="Z505" s="6">
        <v>2</v>
      </c>
      <c r="AA505" s="17">
        <v>0</v>
      </c>
      <c r="AB505" s="6">
        <v>0</v>
      </c>
      <c r="AC505" s="6">
        <v>0</v>
      </c>
      <c r="AD505" s="17">
        <v>0</v>
      </c>
      <c r="AE505" s="6">
        <f t="shared" si="75"/>
        <v>9</v>
      </c>
      <c r="AF505" s="14" t="s">
        <v>1251</v>
      </c>
      <c r="AG505" s="5">
        <v>0</v>
      </c>
      <c r="AH505" s="14" t="s">
        <v>1251</v>
      </c>
      <c r="AI505" s="5">
        <v>0</v>
      </c>
      <c r="AJ505" s="6">
        <v>12</v>
      </c>
      <c r="AK505" s="5">
        <f t="shared" si="76"/>
        <v>1.2000000000000002</v>
      </c>
      <c r="AL505" s="5">
        <f t="shared" si="77"/>
        <v>1.2000000000000002</v>
      </c>
      <c r="AM505" s="5">
        <f t="shared" si="78"/>
        <v>31.235999999999997</v>
      </c>
    </row>
    <row r="506" spans="1:39" x14ac:dyDescent="0.2">
      <c r="A506" s="12">
        <v>504</v>
      </c>
      <c r="B506" s="6" t="s">
        <v>430</v>
      </c>
      <c r="C506" s="6" t="s">
        <v>341</v>
      </c>
      <c r="D506" s="6" t="s">
        <v>793</v>
      </c>
      <c r="E506" s="6" t="s">
        <v>1176</v>
      </c>
      <c r="F506" s="6" t="s">
        <v>430</v>
      </c>
      <c r="G506" s="6">
        <v>1350</v>
      </c>
      <c r="H506" s="5">
        <f t="shared" si="71"/>
        <v>16.2</v>
      </c>
      <c r="I506" s="13">
        <v>86</v>
      </c>
      <c r="J506" s="5">
        <f t="shared" si="72"/>
        <v>10.32</v>
      </c>
      <c r="K506" s="6">
        <v>29</v>
      </c>
      <c r="L506" s="5">
        <f t="shared" si="73"/>
        <v>5.8000000000000007</v>
      </c>
      <c r="M506" s="5">
        <f t="shared" si="74"/>
        <v>32.32</v>
      </c>
      <c r="N506" s="17">
        <v>1</v>
      </c>
      <c r="O506" s="17">
        <v>0</v>
      </c>
      <c r="P506" s="6">
        <v>2</v>
      </c>
      <c r="Q506" s="17">
        <v>3</v>
      </c>
      <c r="R506" s="17">
        <f t="shared" si="80"/>
        <v>3</v>
      </c>
      <c r="S506" s="17">
        <v>0</v>
      </c>
      <c r="T506" s="6">
        <v>0</v>
      </c>
      <c r="U506" s="6">
        <v>0</v>
      </c>
      <c r="V506" s="6">
        <v>0</v>
      </c>
      <c r="W506" s="14" t="s">
        <v>1268</v>
      </c>
      <c r="X506" s="14">
        <v>0</v>
      </c>
      <c r="Y506" s="6">
        <v>1</v>
      </c>
      <c r="Z506" s="6">
        <v>2</v>
      </c>
      <c r="AA506" s="17">
        <v>0</v>
      </c>
      <c r="AB506" s="6">
        <v>0</v>
      </c>
      <c r="AC506" s="6">
        <v>0</v>
      </c>
      <c r="AD506" s="17">
        <v>0</v>
      </c>
      <c r="AE506" s="6">
        <f t="shared" si="75"/>
        <v>5</v>
      </c>
      <c r="AF506" s="14" t="s">
        <v>1251</v>
      </c>
      <c r="AG506" s="5">
        <v>0</v>
      </c>
      <c r="AH506" s="14" t="s">
        <v>1251</v>
      </c>
      <c r="AI506" s="5">
        <v>0</v>
      </c>
      <c r="AJ506" s="6">
        <v>0</v>
      </c>
      <c r="AK506" s="5">
        <f t="shared" si="76"/>
        <v>0</v>
      </c>
      <c r="AL506" s="5">
        <f t="shared" si="77"/>
        <v>0</v>
      </c>
      <c r="AM506" s="5">
        <f t="shared" si="78"/>
        <v>37.32</v>
      </c>
    </row>
    <row r="507" spans="1:39" x14ac:dyDescent="0.2">
      <c r="A507" s="12">
        <v>505</v>
      </c>
      <c r="B507" s="6" t="s">
        <v>430</v>
      </c>
      <c r="C507" s="6" t="s">
        <v>341</v>
      </c>
      <c r="D507" s="6" t="s">
        <v>794</v>
      </c>
      <c r="E507" s="6" t="s">
        <v>965</v>
      </c>
      <c r="F507" s="6" t="s">
        <v>430</v>
      </c>
      <c r="G507" s="6">
        <v>1146</v>
      </c>
      <c r="H507" s="5">
        <f t="shared" si="71"/>
        <v>13.752000000000001</v>
      </c>
      <c r="I507" s="13">
        <v>70</v>
      </c>
      <c r="J507" s="5">
        <f t="shared" si="72"/>
        <v>8.4</v>
      </c>
      <c r="K507" s="6">
        <v>24</v>
      </c>
      <c r="L507" s="5">
        <f t="shared" si="73"/>
        <v>4.8000000000000007</v>
      </c>
      <c r="M507" s="5">
        <f t="shared" si="74"/>
        <v>26.952000000000002</v>
      </c>
      <c r="N507" s="17">
        <v>1</v>
      </c>
      <c r="O507" s="17">
        <v>0</v>
      </c>
      <c r="P507" s="6">
        <v>1</v>
      </c>
      <c r="Q507" s="17">
        <v>0</v>
      </c>
      <c r="R507" s="17">
        <f t="shared" si="80"/>
        <v>0</v>
      </c>
      <c r="S507" s="17">
        <v>0</v>
      </c>
      <c r="T507" s="6">
        <v>0</v>
      </c>
      <c r="U507" s="6">
        <v>0</v>
      </c>
      <c r="V507" s="6">
        <v>0</v>
      </c>
      <c r="W507" s="14" t="s">
        <v>1268</v>
      </c>
      <c r="X507" s="14">
        <v>0</v>
      </c>
      <c r="Y507" s="6">
        <v>0</v>
      </c>
      <c r="Z507" s="6">
        <v>0</v>
      </c>
      <c r="AA507" s="17">
        <v>0</v>
      </c>
      <c r="AB507" s="6">
        <v>0</v>
      </c>
      <c r="AC507" s="6">
        <v>0</v>
      </c>
      <c r="AD507" s="17">
        <v>0</v>
      </c>
      <c r="AE507" s="6">
        <f t="shared" si="75"/>
        <v>0</v>
      </c>
      <c r="AF507" s="14" t="s">
        <v>1251</v>
      </c>
      <c r="AG507" s="5">
        <v>0</v>
      </c>
      <c r="AH507" s="14" t="s">
        <v>1251</v>
      </c>
      <c r="AI507" s="5">
        <v>0</v>
      </c>
      <c r="AJ507" s="6">
        <v>0</v>
      </c>
      <c r="AK507" s="5">
        <f t="shared" si="76"/>
        <v>0</v>
      </c>
      <c r="AL507" s="5">
        <f t="shared" si="77"/>
        <v>0</v>
      </c>
      <c r="AM507" s="5">
        <f t="shared" si="78"/>
        <v>26.952000000000002</v>
      </c>
    </row>
    <row r="508" spans="1:39" ht="12.75" x14ac:dyDescent="0.2">
      <c r="A508" s="12">
        <v>506</v>
      </c>
      <c r="B508" s="6" t="s">
        <v>430</v>
      </c>
      <c r="C508" s="6" t="s">
        <v>1271</v>
      </c>
      <c r="D508" s="6" t="s">
        <v>795</v>
      </c>
      <c r="E508" s="17" t="s">
        <v>796</v>
      </c>
      <c r="F508" s="6" t="s">
        <v>430</v>
      </c>
      <c r="G508" s="6">
        <v>1611</v>
      </c>
      <c r="H508" s="5">
        <f t="shared" si="71"/>
        <v>19.332000000000001</v>
      </c>
      <c r="I508" s="13">
        <v>116</v>
      </c>
      <c r="J508" s="5">
        <f t="shared" si="72"/>
        <v>13.92</v>
      </c>
      <c r="K508" s="6">
        <v>37</v>
      </c>
      <c r="L508" s="5">
        <f t="shared" si="73"/>
        <v>7.4</v>
      </c>
      <c r="M508" s="5">
        <f t="shared" si="74"/>
        <v>40.652000000000001</v>
      </c>
      <c r="N508" s="17">
        <v>1</v>
      </c>
      <c r="O508" s="17">
        <v>0</v>
      </c>
      <c r="P508" s="6">
        <v>2</v>
      </c>
      <c r="Q508" s="17">
        <v>3</v>
      </c>
      <c r="R508" s="17">
        <f t="shared" si="80"/>
        <v>3</v>
      </c>
      <c r="S508" s="17">
        <v>0</v>
      </c>
      <c r="T508" s="6">
        <v>0</v>
      </c>
      <c r="U508" s="6">
        <v>0</v>
      </c>
      <c r="V508" s="6">
        <v>3</v>
      </c>
      <c r="W508" s="14" t="s">
        <v>1268</v>
      </c>
      <c r="X508" s="14">
        <v>0</v>
      </c>
      <c r="Y508" s="6">
        <v>2</v>
      </c>
      <c r="Z508" s="6">
        <v>2</v>
      </c>
      <c r="AA508" s="17">
        <v>0</v>
      </c>
      <c r="AB508" s="6">
        <v>0</v>
      </c>
      <c r="AC508" s="6">
        <v>0</v>
      </c>
      <c r="AD508" s="17">
        <v>0</v>
      </c>
      <c r="AE508" s="6">
        <f t="shared" si="75"/>
        <v>8</v>
      </c>
      <c r="AF508" s="16">
        <v>10.17</v>
      </c>
      <c r="AG508" s="5">
        <f t="shared" si="79"/>
        <v>2.3391000000000002</v>
      </c>
      <c r="AH508" s="14" t="s">
        <v>1251</v>
      </c>
      <c r="AI508" s="5">
        <v>0</v>
      </c>
      <c r="AJ508" s="6">
        <v>20</v>
      </c>
      <c r="AK508" s="5">
        <f t="shared" si="76"/>
        <v>2</v>
      </c>
      <c r="AL508" s="5">
        <f t="shared" si="77"/>
        <v>4.3391000000000002</v>
      </c>
      <c r="AM508" s="5">
        <f t="shared" si="78"/>
        <v>52.991100000000003</v>
      </c>
    </row>
    <row r="509" spans="1:39" x14ac:dyDescent="0.2">
      <c r="A509" s="12">
        <v>507</v>
      </c>
      <c r="B509" s="6" t="s">
        <v>430</v>
      </c>
      <c r="C509" s="6" t="s">
        <v>1271</v>
      </c>
      <c r="D509" s="6" t="s">
        <v>797</v>
      </c>
      <c r="E509" s="17" t="s">
        <v>1177</v>
      </c>
      <c r="F509" s="6" t="s">
        <v>430</v>
      </c>
      <c r="G509" s="6">
        <v>1277</v>
      </c>
      <c r="H509" s="5">
        <f t="shared" si="71"/>
        <v>15.324</v>
      </c>
      <c r="I509" s="13">
        <v>96</v>
      </c>
      <c r="J509" s="5">
        <f t="shared" si="72"/>
        <v>11.52</v>
      </c>
      <c r="K509" s="6">
        <v>26</v>
      </c>
      <c r="L509" s="5">
        <f t="shared" si="73"/>
        <v>5.2</v>
      </c>
      <c r="M509" s="5">
        <f t="shared" si="74"/>
        <v>32.044000000000004</v>
      </c>
      <c r="N509" s="17">
        <v>1</v>
      </c>
      <c r="O509" s="17">
        <v>0</v>
      </c>
      <c r="P509" s="6">
        <v>2</v>
      </c>
      <c r="Q509" s="17">
        <v>3</v>
      </c>
      <c r="R509" s="17">
        <f t="shared" si="80"/>
        <v>3</v>
      </c>
      <c r="S509" s="17">
        <v>0</v>
      </c>
      <c r="T509" s="6">
        <v>0</v>
      </c>
      <c r="U509" s="6">
        <v>0</v>
      </c>
      <c r="V509" s="6">
        <v>0</v>
      </c>
      <c r="W509" s="14" t="s">
        <v>1268</v>
      </c>
      <c r="X509" s="14">
        <v>0</v>
      </c>
      <c r="Y509" s="6">
        <v>0</v>
      </c>
      <c r="Z509" s="6">
        <v>0</v>
      </c>
      <c r="AA509" s="17">
        <v>0</v>
      </c>
      <c r="AB509" s="6">
        <v>0</v>
      </c>
      <c r="AC509" s="6">
        <v>0</v>
      </c>
      <c r="AD509" s="17">
        <v>0</v>
      </c>
      <c r="AE509" s="6">
        <f t="shared" si="75"/>
        <v>3</v>
      </c>
      <c r="AF509" s="14" t="s">
        <v>1251</v>
      </c>
      <c r="AG509" s="5">
        <v>0</v>
      </c>
      <c r="AH509" s="14" t="s">
        <v>1251</v>
      </c>
      <c r="AI509" s="5">
        <v>0</v>
      </c>
      <c r="AJ509" s="6">
        <v>22</v>
      </c>
      <c r="AK509" s="5">
        <f t="shared" si="76"/>
        <v>2.2000000000000002</v>
      </c>
      <c r="AL509" s="5">
        <f t="shared" si="77"/>
        <v>2.2000000000000002</v>
      </c>
      <c r="AM509" s="5">
        <f t="shared" si="78"/>
        <v>37.244000000000007</v>
      </c>
    </row>
    <row r="510" spans="1:39" x14ac:dyDescent="0.2">
      <c r="A510" s="12">
        <v>508</v>
      </c>
      <c r="B510" s="6" t="s">
        <v>430</v>
      </c>
      <c r="C510" s="6" t="s">
        <v>114</v>
      </c>
      <c r="D510" s="6" t="s">
        <v>798</v>
      </c>
      <c r="E510" s="6" t="s">
        <v>1102</v>
      </c>
      <c r="F510" s="6" t="s">
        <v>672</v>
      </c>
      <c r="G510" s="6">
        <v>1116</v>
      </c>
      <c r="H510" s="5">
        <f t="shared" si="71"/>
        <v>13.391999999999999</v>
      </c>
      <c r="I510" s="13">
        <v>71</v>
      </c>
      <c r="J510" s="5">
        <f t="shared" si="72"/>
        <v>8.52</v>
      </c>
      <c r="K510" s="6">
        <v>25</v>
      </c>
      <c r="L510" s="5">
        <f t="shared" si="73"/>
        <v>5</v>
      </c>
      <c r="M510" s="5">
        <f t="shared" si="74"/>
        <v>26.911999999999999</v>
      </c>
      <c r="N510" s="17">
        <v>1</v>
      </c>
      <c r="O510" s="17">
        <v>0</v>
      </c>
      <c r="P510" s="6">
        <v>2</v>
      </c>
      <c r="Q510" s="17">
        <v>3</v>
      </c>
      <c r="R510" s="17">
        <f t="shared" si="80"/>
        <v>3</v>
      </c>
      <c r="S510" s="17">
        <v>0</v>
      </c>
      <c r="T510" s="6">
        <v>0</v>
      </c>
      <c r="U510" s="6">
        <v>0</v>
      </c>
      <c r="V510" s="6">
        <v>0</v>
      </c>
      <c r="W510" s="14" t="s">
        <v>1268</v>
      </c>
      <c r="X510" s="14">
        <v>0</v>
      </c>
      <c r="Y510" s="6">
        <v>0</v>
      </c>
      <c r="Z510" s="6">
        <v>0</v>
      </c>
      <c r="AA510" s="17">
        <v>0</v>
      </c>
      <c r="AB510" s="6">
        <v>0</v>
      </c>
      <c r="AC510" s="6">
        <v>0</v>
      </c>
      <c r="AD510" s="17">
        <v>0</v>
      </c>
      <c r="AE510" s="6">
        <f t="shared" si="75"/>
        <v>3</v>
      </c>
      <c r="AF510" s="14" t="s">
        <v>1251</v>
      </c>
      <c r="AG510" s="5">
        <v>0</v>
      </c>
      <c r="AH510" s="14" t="s">
        <v>1251</v>
      </c>
      <c r="AI510" s="5">
        <v>0</v>
      </c>
      <c r="AJ510" s="6">
        <v>5</v>
      </c>
      <c r="AK510" s="5">
        <f t="shared" si="76"/>
        <v>0.5</v>
      </c>
      <c r="AL510" s="5">
        <f t="shared" si="77"/>
        <v>0.5</v>
      </c>
      <c r="AM510" s="5">
        <f t="shared" si="78"/>
        <v>30.411999999999999</v>
      </c>
    </row>
    <row r="511" spans="1:39" x14ac:dyDescent="0.2">
      <c r="A511" s="12">
        <v>509</v>
      </c>
      <c r="B511" s="6" t="s">
        <v>430</v>
      </c>
      <c r="C511" s="6" t="s">
        <v>114</v>
      </c>
      <c r="D511" s="6" t="s">
        <v>799</v>
      </c>
      <c r="E511" s="6" t="s">
        <v>959</v>
      </c>
      <c r="F511" s="6" t="s">
        <v>430</v>
      </c>
      <c r="G511" s="6">
        <v>1099</v>
      </c>
      <c r="H511" s="5">
        <f t="shared" si="71"/>
        <v>13.188000000000001</v>
      </c>
      <c r="I511" s="13">
        <v>63</v>
      </c>
      <c r="J511" s="5">
        <f t="shared" si="72"/>
        <v>7.56</v>
      </c>
      <c r="K511" s="6">
        <v>25</v>
      </c>
      <c r="L511" s="5">
        <f t="shared" si="73"/>
        <v>5</v>
      </c>
      <c r="M511" s="5">
        <f t="shared" si="74"/>
        <v>25.748000000000001</v>
      </c>
      <c r="N511" s="17">
        <v>1</v>
      </c>
      <c r="O511" s="17">
        <v>0</v>
      </c>
      <c r="P511" s="6">
        <v>2</v>
      </c>
      <c r="Q511" s="17">
        <v>3</v>
      </c>
      <c r="R511" s="17">
        <f t="shared" si="80"/>
        <v>3</v>
      </c>
      <c r="S511" s="17">
        <v>0</v>
      </c>
      <c r="T511" s="6">
        <v>0</v>
      </c>
      <c r="U511" s="6">
        <v>0</v>
      </c>
      <c r="V511" s="6">
        <v>0</v>
      </c>
      <c r="W511" s="14" t="s">
        <v>1268</v>
      </c>
      <c r="X511" s="14">
        <v>0</v>
      </c>
      <c r="Y511" s="6">
        <v>0</v>
      </c>
      <c r="Z511" s="6">
        <v>0</v>
      </c>
      <c r="AA511" s="17">
        <v>0</v>
      </c>
      <c r="AB511" s="6">
        <v>0</v>
      </c>
      <c r="AC511" s="6">
        <v>0</v>
      </c>
      <c r="AD511" s="17">
        <v>0</v>
      </c>
      <c r="AE511" s="6">
        <f t="shared" si="75"/>
        <v>3</v>
      </c>
      <c r="AF511" s="14" t="s">
        <v>1251</v>
      </c>
      <c r="AG511" s="5">
        <v>0</v>
      </c>
      <c r="AH511" s="14" t="s">
        <v>1251</v>
      </c>
      <c r="AI511" s="5">
        <v>0</v>
      </c>
      <c r="AJ511" s="6">
        <v>1</v>
      </c>
      <c r="AK511" s="5">
        <f t="shared" si="76"/>
        <v>0.1</v>
      </c>
      <c r="AL511" s="5">
        <f t="shared" si="77"/>
        <v>0.1</v>
      </c>
      <c r="AM511" s="5">
        <f t="shared" si="78"/>
        <v>28.848000000000003</v>
      </c>
    </row>
    <row r="512" spans="1:39" x14ac:dyDescent="0.2">
      <c r="A512" s="12">
        <v>510</v>
      </c>
      <c r="B512" s="6" t="s">
        <v>430</v>
      </c>
      <c r="C512" s="6" t="s">
        <v>114</v>
      </c>
      <c r="D512" s="6" t="s">
        <v>800</v>
      </c>
      <c r="E512" s="6" t="s">
        <v>1134</v>
      </c>
      <c r="F512" s="6" t="s">
        <v>430</v>
      </c>
      <c r="G512" s="6">
        <v>1441</v>
      </c>
      <c r="H512" s="5">
        <f t="shared" si="71"/>
        <v>17.292000000000002</v>
      </c>
      <c r="I512" s="13">
        <v>88</v>
      </c>
      <c r="J512" s="5">
        <f t="shared" si="72"/>
        <v>10.559999999999999</v>
      </c>
      <c r="K512" s="6">
        <v>31</v>
      </c>
      <c r="L512" s="5">
        <f t="shared" si="73"/>
        <v>6.2</v>
      </c>
      <c r="M512" s="5">
        <f t="shared" si="74"/>
        <v>34.052</v>
      </c>
      <c r="N512" s="17">
        <v>1</v>
      </c>
      <c r="O512" s="17">
        <v>0</v>
      </c>
      <c r="P512" s="6">
        <v>1</v>
      </c>
      <c r="Q512" s="17">
        <v>0</v>
      </c>
      <c r="R512" s="17">
        <f t="shared" si="80"/>
        <v>0</v>
      </c>
      <c r="S512" s="17">
        <v>0</v>
      </c>
      <c r="T512" s="6">
        <v>0</v>
      </c>
      <c r="U512" s="6">
        <v>0</v>
      </c>
      <c r="V512" s="6">
        <v>0</v>
      </c>
      <c r="W512" s="14" t="s">
        <v>1268</v>
      </c>
      <c r="X512" s="14">
        <v>0</v>
      </c>
      <c r="Y512" s="6">
        <v>0</v>
      </c>
      <c r="Z512" s="6">
        <v>0</v>
      </c>
      <c r="AA512" s="17">
        <v>0</v>
      </c>
      <c r="AB512" s="6">
        <v>0</v>
      </c>
      <c r="AC512" s="6">
        <v>0</v>
      </c>
      <c r="AD512" s="17">
        <v>0</v>
      </c>
      <c r="AE512" s="6">
        <f t="shared" si="75"/>
        <v>0</v>
      </c>
      <c r="AF512" s="14" t="s">
        <v>1251</v>
      </c>
      <c r="AG512" s="5">
        <v>0</v>
      </c>
      <c r="AH512" s="14" t="s">
        <v>1251</v>
      </c>
      <c r="AI512" s="5">
        <v>0</v>
      </c>
      <c r="AJ512" s="6">
        <v>0</v>
      </c>
      <c r="AK512" s="5">
        <f t="shared" si="76"/>
        <v>0</v>
      </c>
      <c r="AL512" s="5">
        <f t="shared" si="77"/>
        <v>0</v>
      </c>
      <c r="AM512" s="5">
        <f t="shared" si="78"/>
        <v>34.052</v>
      </c>
    </row>
    <row r="513" spans="1:39" x14ac:dyDescent="0.2">
      <c r="A513" s="12">
        <v>511</v>
      </c>
      <c r="B513" s="6" t="s">
        <v>430</v>
      </c>
      <c r="C513" s="6" t="s">
        <v>114</v>
      </c>
      <c r="D513" s="6" t="s">
        <v>801</v>
      </c>
      <c r="E513" s="6" t="s">
        <v>1143</v>
      </c>
      <c r="F513" s="6" t="s">
        <v>492</v>
      </c>
      <c r="G513" s="6">
        <v>1221</v>
      </c>
      <c r="H513" s="5">
        <f t="shared" si="71"/>
        <v>14.652000000000001</v>
      </c>
      <c r="I513" s="13">
        <v>78</v>
      </c>
      <c r="J513" s="5">
        <f t="shared" si="72"/>
        <v>9.36</v>
      </c>
      <c r="K513" s="6">
        <v>28</v>
      </c>
      <c r="L513" s="5">
        <f t="shared" si="73"/>
        <v>5.6000000000000005</v>
      </c>
      <c r="M513" s="5">
        <f t="shared" si="74"/>
        <v>29.612000000000002</v>
      </c>
      <c r="N513" s="17">
        <v>1</v>
      </c>
      <c r="O513" s="17">
        <v>0</v>
      </c>
      <c r="P513" s="6">
        <v>2</v>
      </c>
      <c r="Q513" s="17">
        <v>3</v>
      </c>
      <c r="R513" s="17">
        <f t="shared" si="80"/>
        <v>3</v>
      </c>
      <c r="S513" s="17">
        <v>0</v>
      </c>
      <c r="T513" s="6">
        <v>0</v>
      </c>
      <c r="U513" s="6">
        <v>0</v>
      </c>
      <c r="V513" s="6">
        <v>0</v>
      </c>
      <c r="W513" s="14" t="s">
        <v>1268</v>
      </c>
      <c r="X513" s="14">
        <v>0</v>
      </c>
      <c r="Y513" s="6">
        <v>0</v>
      </c>
      <c r="Z513" s="6">
        <v>0</v>
      </c>
      <c r="AA513" s="17">
        <v>0</v>
      </c>
      <c r="AB513" s="6">
        <v>0</v>
      </c>
      <c r="AC513" s="6">
        <v>0</v>
      </c>
      <c r="AD513" s="17">
        <v>0</v>
      </c>
      <c r="AE513" s="6">
        <f t="shared" si="75"/>
        <v>3</v>
      </c>
      <c r="AF513" s="14" t="s">
        <v>1251</v>
      </c>
      <c r="AG513" s="5">
        <v>0</v>
      </c>
      <c r="AH513" s="14" t="s">
        <v>1251</v>
      </c>
      <c r="AI513" s="5">
        <v>0</v>
      </c>
      <c r="AJ513" s="6">
        <v>2</v>
      </c>
      <c r="AK513" s="5">
        <f t="shared" si="76"/>
        <v>0.2</v>
      </c>
      <c r="AL513" s="5">
        <f t="shared" si="77"/>
        <v>0.2</v>
      </c>
      <c r="AM513" s="5">
        <f t="shared" si="78"/>
        <v>32.812000000000005</v>
      </c>
    </row>
    <row r="514" spans="1:39" x14ac:dyDescent="0.2">
      <c r="A514" s="12">
        <v>512</v>
      </c>
      <c r="B514" s="6" t="s">
        <v>430</v>
      </c>
      <c r="C514" s="6" t="s">
        <v>114</v>
      </c>
      <c r="D514" s="6" t="s">
        <v>802</v>
      </c>
      <c r="E514" s="6" t="s">
        <v>1178</v>
      </c>
      <c r="F514" s="6" t="s">
        <v>497</v>
      </c>
      <c r="G514" s="6">
        <v>1169</v>
      </c>
      <c r="H514" s="5">
        <f t="shared" si="71"/>
        <v>14.028</v>
      </c>
      <c r="I514" s="13">
        <v>81</v>
      </c>
      <c r="J514" s="5">
        <f t="shared" si="72"/>
        <v>9.7199999999999989</v>
      </c>
      <c r="K514" s="6">
        <v>31</v>
      </c>
      <c r="L514" s="5">
        <f t="shared" si="73"/>
        <v>6.2</v>
      </c>
      <c r="M514" s="5">
        <f t="shared" si="74"/>
        <v>29.947999999999997</v>
      </c>
      <c r="N514" s="17">
        <v>1</v>
      </c>
      <c r="O514" s="17">
        <v>0</v>
      </c>
      <c r="P514" s="6">
        <v>2</v>
      </c>
      <c r="Q514" s="17">
        <v>3</v>
      </c>
      <c r="R514" s="17">
        <f t="shared" si="80"/>
        <v>3</v>
      </c>
      <c r="S514" s="17">
        <v>0</v>
      </c>
      <c r="T514" s="6">
        <v>0</v>
      </c>
      <c r="U514" s="6">
        <v>0</v>
      </c>
      <c r="V514" s="6">
        <v>0</v>
      </c>
      <c r="W514" s="14" t="s">
        <v>1268</v>
      </c>
      <c r="X514" s="14">
        <v>0</v>
      </c>
      <c r="Y514" s="6">
        <v>1</v>
      </c>
      <c r="Z514" s="6">
        <v>2</v>
      </c>
      <c r="AA514" s="17">
        <v>0</v>
      </c>
      <c r="AB514" s="6">
        <v>0</v>
      </c>
      <c r="AC514" s="6">
        <v>0</v>
      </c>
      <c r="AD514" s="17">
        <v>0</v>
      </c>
      <c r="AE514" s="6">
        <f t="shared" si="75"/>
        <v>5</v>
      </c>
      <c r="AF514" s="14" t="s">
        <v>1251</v>
      </c>
      <c r="AG514" s="5">
        <v>0</v>
      </c>
      <c r="AH514" s="14" t="s">
        <v>1251</v>
      </c>
      <c r="AI514" s="5">
        <v>0</v>
      </c>
      <c r="AJ514" s="6">
        <v>6</v>
      </c>
      <c r="AK514" s="5">
        <f t="shared" si="76"/>
        <v>0.60000000000000009</v>
      </c>
      <c r="AL514" s="5">
        <f t="shared" si="77"/>
        <v>0.60000000000000009</v>
      </c>
      <c r="AM514" s="5">
        <f t="shared" si="78"/>
        <v>35.547999999999995</v>
      </c>
    </row>
    <row r="515" spans="1:39" ht="12.75" x14ac:dyDescent="0.2">
      <c r="A515" s="12">
        <v>513</v>
      </c>
      <c r="B515" s="6" t="s">
        <v>430</v>
      </c>
      <c r="C515" s="6" t="s">
        <v>114</v>
      </c>
      <c r="D515" s="6" t="s">
        <v>803</v>
      </c>
      <c r="E515" s="6" t="s">
        <v>1179</v>
      </c>
      <c r="F515" s="6" t="s">
        <v>430</v>
      </c>
      <c r="G515" s="6">
        <v>1410</v>
      </c>
      <c r="H515" s="5">
        <f t="shared" ref="H515:H578" si="81">IF(G515*0.012&lt;=21,G515*0.012,21)</f>
        <v>16.920000000000002</v>
      </c>
      <c r="I515" s="13">
        <v>91</v>
      </c>
      <c r="J515" s="5">
        <f t="shared" ref="J515:J578" si="82">IF(I515*0.12&lt;=20,I515*0.12,20)</f>
        <v>10.92</v>
      </c>
      <c r="K515" s="6">
        <v>32</v>
      </c>
      <c r="L515" s="5">
        <f t="shared" ref="L515:L578" si="83">IF(K515*0.2&lt;=9,K515*0.2,9)</f>
        <v>6.4</v>
      </c>
      <c r="M515" s="5">
        <f t="shared" ref="M515:M578" si="84">H515+J515+L515</f>
        <v>34.24</v>
      </c>
      <c r="N515" s="17">
        <v>1</v>
      </c>
      <c r="O515" s="17">
        <v>0</v>
      </c>
      <c r="P515" s="6">
        <v>2</v>
      </c>
      <c r="Q515" s="17">
        <v>3</v>
      </c>
      <c r="R515" s="17">
        <f t="shared" si="80"/>
        <v>3</v>
      </c>
      <c r="S515" s="17">
        <v>0</v>
      </c>
      <c r="T515" s="6">
        <v>0</v>
      </c>
      <c r="U515" s="6">
        <v>0</v>
      </c>
      <c r="V515" s="6">
        <v>0</v>
      </c>
      <c r="W515" s="14" t="s">
        <v>1268</v>
      </c>
      <c r="X515" s="14">
        <v>0</v>
      </c>
      <c r="Y515" s="6">
        <v>1</v>
      </c>
      <c r="Z515" s="6">
        <v>2</v>
      </c>
      <c r="AA515" s="17">
        <v>0</v>
      </c>
      <c r="AB515" s="6">
        <v>0</v>
      </c>
      <c r="AC515" s="6">
        <v>0</v>
      </c>
      <c r="AD515" s="17">
        <v>0</v>
      </c>
      <c r="AE515" s="6">
        <f t="shared" ref="AE515:AE578" si="85">R515+S515+T515+U515+V515+X515+Z515+AA515+AB515+AC515+AD515</f>
        <v>5</v>
      </c>
      <c r="AF515" s="16">
        <v>10.37</v>
      </c>
      <c r="AG515" s="5">
        <f t="shared" si="79"/>
        <v>2.3851</v>
      </c>
      <c r="AH515" s="14" t="s">
        <v>1251</v>
      </c>
      <c r="AI515" s="5">
        <v>0</v>
      </c>
      <c r="AJ515" s="6">
        <v>3</v>
      </c>
      <c r="AK515" s="5">
        <f t="shared" ref="AK515:AK578" si="86">IF(AJ515*0.1&lt;=6,AJ515*0.1,6)</f>
        <v>0.30000000000000004</v>
      </c>
      <c r="AL515" s="5">
        <f t="shared" ref="AL515:AL578" si="87">AG515+AI515+AK515</f>
        <v>2.6851000000000003</v>
      </c>
      <c r="AM515" s="5">
        <f t="shared" ref="AM515:AM578" si="88">M515+AE515+AL515</f>
        <v>41.9251</v>
      </c>
    </row>
    <row r="516" spans="1:39" x14ac:dyDescent="0.2">
      <c r="A516" s="12">
        <v>514</v>
      </c>
      <c r="B516" s="6" t="s">
        <v>430</v>
      </c>
      <c r="C516" s="6" t="s">
        <v>114</v>
      </c>
      <c r="D516" s="6" t="s">
        <v>804</v>
      </c>
      <c r="E516" s="6" t="s">
        <v>1180</v>
      </c>
      <c r="F516" s="6" t="s">
        <v>430</v>
      </c>
      <c r="G516" s="6">
        <v>1162</v>
      </c>
      <c r="H516" s="5">
        <f t="shared" si="81"/>
        <v>13.944000000000001</v>
      </c>
      <c r="I516" s="13">
        <v>70</v>
      </c>
      <c r="J516" s="5">
        <f t="shared" si="82"/>
        <v>8.4</v>
      </c>
      <c r="K516" s="6">
        <v>28</v>
      </c>
      <c r="L516" s="5">
        <f t="shared" si="83"/>
        <v>5.6000000000000005</v>
      </c>
      <c r="M516" s="5">
        <f t="shared" si="84"/>
        <v>27.944000000000003</v>
      </c>
      <c r="N516" s="17">
        <v>1</v>
      </c>
      <c r="O516" s="17">
        <v>0</v>
      </c>
      <c r="P516" s="6">
        <v>1</v>
      </c>
      <c r="Q516" s="17">
        <v>0</v>
      </c>
      <c r="R516" s="17">
        <f t="shared" si="80"/>
        <v>0</v>
      </c>
      <c r="S516" s="17">
        <v>0</v>
      </c>
      <c r="T516" s="6">
        <v>0</v>
      </c>
      <c r="U516" s="6">
        <v>0</v>
      </c>
      <c r="V516" s="6">
        <v>0</v>
      </c>
      <c r="W516" s="14" t="s">
        <v>1268</v>
      </c>
      <c r="X516" s="14">
        <v>0</v>
      </c>
      <c r="Y516" s="6">
        <v>0</v>
      </c>
      <c r="Z516" s="6">
        <v>0</v>
      </c>
      <c r="AA516" s="17">
        <v>0</v>
      </c>
      <c r="AB516" s="6">
        <v>0</v>
      </c>
      <c r="AC516" s="6">
        <v>0</v>
      </c>
      <c r="AD516" s="17">
        <v>0</v>
      </c>
      <c r="AE516" s="6">
        <f t="shared" si="85"/>
        <v>0</v>
      </c>
      <c r="AF516" s="14" t="s">
        <v>1251</v>
      </c>
      <c r="AG516" s="5">
        <v>0</v>
      </c>
      <c r="AH516" s="14" t="s">
        <v>1251</v>
      </c>
      <c r="AI516" s="5">
        <v>0</v>
      </c>
      <c r="AJ516" s="6">
        <v>0</v>
      </c>
      <c r="AK516" s="5">
        <f t="shared" si="86"/>
        <v>0</v>
      </c>
      <c r="AL516" s="5">
        <f t="shared" si="87"/>
        <v>0</v>
      </c>
      <c r="AM516" s="5">
        <f t="shared" si="88"/>
        <v>27.944000000000003</v>
      </c>
    </row>
    <row r="517" spans="1:39" x14ac:dyDescent="0.2">
      <c r="A517" s="12">
        <v>515</v>
      </c>
      <c r="B517" s="6" t="s">
        <v>430</v>
      </c>
      <c r="C517" s="6" t="s">
        <v>114</v>
      </c>
      <c r="D517" s="6" t="s">
        <v>805</v>
      </c>
      <c r="E517" s="6" t="s">
        <v>970</v>
      </c>
      <c r="F517" s="6" t="s">
        <v>700</v>
      </c>
      <c r="G517" s="6">
        <v>1313</v>
      </c>
      <c r="H517" s="5">
        <f t="shared" si="81"/>
        <v>15.756</v>
      </c>
      <c r="I517" s="13">
        <v>87</v>
      </c>
      <c r="J517" s="5">
        <f t="shared" si="82"/>
        <v>10.44</v>
      </c>
      <c r="K517" s="6">
        <v>31</v>
      </c>
      <c r="L517" s="5">
        <f t="shared" si="83"/>
        <v>6.2</v>
      </c>
      <c r="M517" s="5">
        <f t="shared" si="84"/>
        <v>32.396000000000001</v>
      </c>
      <c r="N517" s="17">
        <v>1</v>
      </c>
      <c r="O517" s="17">
        <v>0</v>
      </c>
      <c r="P517" s="6">
        <v>2</v>
      </c>
      <c r="Q517" s="17">
        <v>3</v>
      </c>
      <c r="R517" s="17">
        <f t="shared" si="80"/>
        <v>3</v>
      </c>
      <c r="S517" s="17">
        <v>0</v>
      </c>
      <c r="T517" s="6">
        <v>0</v>
      </c>
      <c r="U517" s="6">
        <v>0</v>
      </c>
      <c r="V517" s="6">
        <v>0</v>
      </c>
      <c r="W517" s="14" t="s">
        <v>1268</v>
      </c>
      <c r="X517" s="14">
        <v>0</v>
      </c>
      <c r="Y517" s="6">
        <v>0</v>
      </c>
      <c r="Z517" s="6">
        <v>0</v>
      </c>
      <c r="AA517" s="17">
        <v>0</v>
      </c>
      <c r="AB517" s="6">
        <v>0</v>
      </c>
      <c r="AC517" s="6">
        <v>0</v>
      </c>
      <c r="AD517" s="17">
        <v>0</v>
      </c>
      <c r="AE517" s="6">
        <f t="shared" si="85"/>
        <v>3</v>
      </c>
      <c r="AF517" s="14" t="s">
        <v>1251</v>
      </c>
      <c r="AG517" s="5">
        <v>0</v>
      </c>
      <c r="AH517" s="14" t="s">
        <v>1251</v>
      </c>
      <c r="AI517" s="5">
        <v>0</v>
      </c>
      <c r="AJ517" s="6">
        <v>3</v>
      </c>
      <c r="AK517" s="5">
        <f t="shared" si="86"/>
        <v>0.30000000000000004</v>
      </c>
      <c r="AL517" s="5">
        <f t="shared" si="87"/>
        <v>0.30000000000000004</v>
      </c>
      <c r="AM517" s="5">
        <f t="shared" si="88"/>
        <v>35.695999999999998</v>
      </c>
    </row>
    <row r="518" spans="1:39" x14ac:dyDescent="0.2">
      <c r="A518" s="12">
        <v>516</v>
      </c>
      <c r="B518" s="6" t="s">
        <v>430</v>
      </c>
      <c r="C518" s="6" t="s">
        <v>114</v>
      </c>
      <c r="D518" s="6" t="s">
        <v>806</v>
      </c>
      <c r="E518" s="6" t="s">
        <v>1181</v>
      </c>
      <c r="F518" s="6" t="s">
        <v>475</v>
      </c>
      <c r="G518" s="6">
        <v>929</v>
      </c>
      <c r="H518" s="5">
        <f t="shared" si="81"/>
        <v>11.148</v>
      </c>
      <c r="I518" s="13">
        <v>71</v>
      </c>
      <c r="J518" s="5">
        <f t="shared" si="82"/>
        <v>8.52</v>
      </c>
      <c r="K518" s="6">
        <v>25</v>
      </c>
      <c r="L518" s="5">
        <f t="shared" si="83"/>
        <v>5</v>
      </c>
      <c r="M518" s="5">
        <f t="shared" si="84"/>
        <v>24.667999999999999</v>
      </c>
      <c r="N518" s="17">
        <v>1</v>
      </c>
      <c r="O518" s="17">
        <v>0</v>
      </c>
      <c r="P518" s="6">
        <v>2</v>
      </c>
      <c r="Q518" s="17">
        <v>3</v>
      </c>
      <c r="R518" s="17">
        <f t="shared" si="80"/>
        <v>3</v>
      </c>
      <c r="S518" s="17">
        <v>0</v>
      </c>
      <c r="T518" s="6">
        <v>0</v>
      </c>
      <c r="U518" s="6">
        <v>0</v>
      </c>
      <c r="V518" s="6">
        <v>0</v>
      </c>
      <c r="W518" s="14" t="s">
        <v>1268</v>
      </c>
      <c r="X518" s="14">
        <v>0</v>
      </c>
      <c r="Y518" s="6">
        <v>1</v>
      </c>
      <c r="Z518" s="6">
        <v>2</v>
      </c>
      <c r="AA518" s="17">
        <v>0</v>
      </c>
      <c r="AB518" s="6">
        <v>0</v>
      </c>
      <c r="AC518" s="6">
        <v>0</v>
      </c>
      <c r="AD518" s="17">
        <v>0</v>
      </c>
      <c r="AE518" s="6">
        <f t="shared" si="85"/>
        <v>5</v>
      </c>
      <c r="AF518" s="14" t="s">
        <v>1251</v>
      </c>
      <c r="AG518" s="5">
        <v>0</v>
      </c>
      <c r="AH518" s="14" t="s">
        <v>1251</v>
      </c>
      <c r="AI518" s="5">
        <v>0</v>
      </c>
      <c r="AJ518" s="6">
        <v>8</v>
      </c>
      <c r="AK518" s="5">
        <f t="shared" si="86"/>
        <v>0.8</v>
      </c>
      <c r="AL518" s="5">
        <f t="shared" si="87"/>
        <v>0.8</v>
      </c>
      <c r="AM518" s="5">
        <f t="shared" si="88"/>
        <v>30.468</v>
      </c>
    </row>
    <row r="519" spans="1:39" ht="12.75" x14ac:dyDescent="0.2">
      <c r="A519" s="12">
        <v>517</v>
      </c>
      <c r="B519" s="6" t="s">
        <v>430</v>
      </c>
      <c r="C519" s="6" t="s">
        <v>114</v>
      </c>
      <c r="D519" s="6" t="s">
        <v>807</v>
      </c>
      <c r="E519" s="6" t="s">
        <v>1182</v>
      </c>
      <c r="F519" s="6" t="s">
        <v>430</v>
      </c>
      <c r="G519" s="6">
        <v>832</v>
      </c>
      <c r="H519" s="5">
        <f t="shared" si="81"/>
        <v>9.984</v>
      </c>
      <c r="I519" s="13">
        <v>58</v>
      </c>
      <c r="J519" s="5">
        <f t="shared" si="82"/>
        <v>6.96</v>
      </c>
      <c r="K519" s="6">
        <v>23</v>
      </c>
      <c r="L519" s="5">
        <f t="shared" si="83"/>
        <v>4.6000000000000005</v>
      </c>
      <c r="M519" s="5">
        <f t="shared" si="84"/>
        <v>21.544</v>
      </c>
      <c r="N519" s="17">
        <v>1</v>
      </c>
      <c r="O519" s="17">
        <v>0</v>
      </c>
      <c r="P519" s="6">
        <v>2</v>
      </c>
      <c r="Q519" s="17">
        <v>3</v>
      </c>
      <c r="R519" s="17">
        <f t="shared" si="80"/>
        <v>3</v>
      </c>
      <c r="S519" s="17">
        <v>0</v>
      </c>
      <c r="T519" s="6">
        <v>0</v>
      </c>
      <c r="U519" s="6">
        <v>0</v>
      </c>
      <c r="V519" s="6">
        <v>0</v>
      </c>
      <c r="W519" s="14" t="s">
        <v>1268</v>
      </c>
      <c r="X519" s="14">
        <v>0</v>
      </c>
      <c r="Y519" s="6">
        <v>0</v>
      </c>
      <c r="Z519" s="6">
        <v>0</v>
      </c>
      <c r="AA519" s="17">
        <v>0</v>
      </c>
      <c r="AB519" s="6">
        <v>0</v>
      </c>
      <c r="AC519" s="6">
        <v>0</v>
      </c>
      <c r="AD519" s="17">
        <v>0</v>
      </c>
      <c r="AE519" s="6">
        <f t="shared" si="85"/>
        <v>3</v>
      </c>
      <c r="AF519" s="16">
        <v>10.59</v>
      </c>
      <c r="AG519" s="5">
        <f t="shared" ref="AG519:AG579" si="89">IF(AF519*0.23&lt;=7,AF519*0.23,7)</f>
        <v>2.4357000000000002</v>
      </c>
      <c r="AH519" s="14" t="s">
        <v>1251</v>
      </c>
      <c r="AI519" s="5">
        <v>0</v>
      </c>
      <c r="AJ519" s="6">
        <v>3</v>
      </c>
      <c r="AK519" s="5">
        <f t="shared" si="86"/>
        <v>0.30000000000000004</v>
      </c>
      <c r="AL519" s="5">
        <f t="shared" si="87"/>
        <v>2.7357000000000005</v>
      </c>
      <c r="AM519" s="5">
        <f t="shared" si="88"/>
        <v>27.279700000000002</v>
      </c>
    </row>
    <row r="520" spans="1:39" x14ac:dyDescent="0.2">
      <c r="A520" s="12">
        <v>518</v>
      </c>
      <c r="B520" s="6" t="s">
        <v>430</v>
      </c>
      <c r="C520" s="6" t="s">
        <v>114</v>
      </c>
      <c r="D520" s="6" t="s">
        <v>808</v>
      </c>
      <c r="E520" s="6" t="s">
        <v>809</v>
      </c>
      <c r="F520" s="6" t="s">
        <v>430</v>
      </c>
      <c r="G520" s="6">
        <v>1319</v>
      </c>
      <c r="H520" s="5">
        <f t="shared" si="81"/>
        <v>15.828000000000001</v>
      </c>
      <c r="I520" s="13">
        <v>89</v>
      </c>
      <c r="J520" s="5">
        <f t="shared" si="82"/>
        <v>10.68</v>
      </c>
      <c r="K520" s="6">
        <v>33</v>
      </c>
      <c r="L520" s="5">
        <f t="shared" si="83"/>
        <v>6.6000000000000005</v>
      </c>
      <c r="M520" s="5">
        <f t="shared" si="84"/>
        <v>33.108000000000004</v>
      </c>
      <c r="N520" s="17" t="s">
        <v>924</v>
      </c>
      <c r="O520" s="17">
        <v>5</v>
      </c>
      <c r="P520" s="6">
        <v>2</v>
      </c>
      <c r="Q520" s="17">
        <v>3</v>
      </c>
      <c r="R520" s="17">
        <f t="shared" si="80"/>
        <v>5</v>
      </c>
      <c r="S520" s="17">
        <v>0</v>
      </c>
      <c r="T520" s="6">
        <v>0</v>
      </c>
      <c r="U520" s="6">
        <v>0</v>
      </c>
      <c r="V520" s="6">
        <v>0</v>
      </c>
      <c r="W520" s="14" t="s">
        <v>1268</v>
      </c>
      <c r="X520" s="14">
        <v>0</v>
      </c>
      <c r="Y520" s="6">
        <v>2</v>
      </c>
      <c r="Z520" s="6">
        <v>2</v>
      </c>
      <c r="AA520" s="17">
        <v>0</v>
      </c>
      <c r="AB520" s="6">
        <v>0</v>
      </c>
      <c r="AC520" s="6">
        <v>0</v>
      </c>
      <c r="AD520" s="17">
        <v>0</v>
      </c>
      <c r="AE520" s="6">
        <f t="shared" si="85"/>
        <v>7</v>
      </c>
      <c r="AF520" s="14" t="s">
        <v>1251</v>
      </c>
      <c r="AG520" s="5">
        <v>0</v>
      </c>
      <c r="AH520" s="14" t="s">
        <v>1251</v>
      </c>
      <c r="AI520" s="5">
        <v>0</v>
      </c>
      <c r="AJ520" s="6">
        <v>3</v>
      </c>
      <c r="AK520" s="5">
        <f t="shared" si="86"/>
        <v>0.30000000000000004</v>
      </c>
      <c r="AL520" s="5">
        <f t="shared" si="87"/>
        <v>0.30000000000000004</v>
      </c>
      <c r="AM520" s="5">
        <f t="shared" si="88"/>
        <v>40.408000000000001</v>
      </c>
    </row>
    <row r="521" spans="1:39" x14ac:dyDescent="0.2">
      <c r="A521" s="12">
        <v>519</v>
      </c>
      <c r="B521" s="6" t="s">
        <v>430</v>
      </c>
      <c r="C521" s="6" t="s">
        <v>114</v>
      </c>
      <c r="D521" s="6" t="s">
        <v>810</v>
      </c>
      <c r="E521" s="6" t="s">
        <v>811</v>
      </c>
      <c r="F521" s="6" t="s">
        <v>669</v>
      </c>
      <c r="G521" s="6">
        <v>745</v>
      </c>
      <c r="H521" s="5">
        <f t="shared" si="81"/>
        <v>8.94</v>
      </c>
      <c r="I521" s="13">
        <v>50</v>
      </c>
      <c r="J521" s="5">
        <f t="shared" si="82"/>
        <v>6</v>
      </c>
      <c r="K521" s="6">
        <v>18</v>
      </c>
      <c r="L521" s="5">
        <f t="shared" si="83"/>
        <v>3.6</v>
      </c>
      <c r="M521" s="5">
        <f t="shared" si="84"/>
        <v>18.54</v>
      </c>
      <c r="N521" s="17">
        <v>1</v>
      </c>
      <c r="O521" s="17">
        <v>0</v>
      </c>
      <c r="P521" s="6">
        <v>2</v>
      </c>
      <c r="Q521" s="17">
        <v>3</v>
      </c>
      <c r="R521" s="17">
        <f t="shared" si="80"/>
        <v>3</v>
      </c>
      <c r="S521" s="17">
        <v>0</v>
      </c>
      <c r="T521" s="6">
        <v>0</v>
      </c>
      <c r="U521" s="6">
        <v>0</v>
      </c>
      <c r="V521" s="6">
        <v>0</v>
      </c>
      <c r="W521" s="14" t="s">
        <v>1268</v>
      </c>
      <c r="X521" s="14">
        <v>0</v>
      </c>
      <c r="Y521" s="6">
        <v>0</v>
      </c>
      <c r="Z521" s="6">
        <v>0</v>
      </c>
      <c r="AA521" s="17">
        <v>0</v>
      </c>
      <c r="AB521" s="6">
        <v>0</v>
      </c>
      <c r="AC521" s="6">
        <v>0</v>
      </c>
      <c r="AD521" s="17">
        <v>0</v>
      </c>
      <c r="AE521" s="6">
        <f t="shared" si="85"/>
        <v>3</v>
      </c>
      <c r="AF521" s="14" t="s">
        <v>1251</v>
      </c>
      <c r="AG521" s="5">
        <v>0</v>
      </c>
      <c r="AH521" s="14" t="s">
        <v>1251</v>
      </c>
      <c r="AI521" s="5">
        <v>0</v>
      </c>
      <c r="AJ521" s="6">
        <v>1</v>
      </c>
      <c r="AK521" s="5">
        <f t="shared" si="86"/>
        <v>0.1</v>
      </c>
      <c r="AL521" s="5">
        <f t="shared" si="87"/>
        <v>0.1</v>
      </c>
      <c r="AM521" s="5">
        <f t="shared" si="88"/>
        <v>21.64</v>
      </c>
    </row>
    <row r="522" spans="1:39" x14ac:dyDescent="0.2">
      <c r="A522" s="12">
        <v>520</v>
      </c>
      <c r="B522" s="6" t="s">
        <v>430</v>
      </c>
      <c r="C522" s="6" t="s">
        <v>114</v>
      </c>
      <c r="D522" s="6" t="s">
        <v>812</v>
      </c>
      <c r="E522" s="6" t="s">
        <v>469</v>
      </c>
      <c r="F522" s="6" t="s">
        <v>430</v>
      </c>
      <c r="G522" s="6">
        <v>1206</v>
      </c>
      <c r="H522" s="5">
        <f t="shared" si="81"/>
        <v>14.472</v>
      </c>
      <c r="I522" s="13">
        <v>82</v>
      </c>
      <c r="J522" s="5">
        <f t="shared" si="82"/>
        <v>9.84</v>
      </c>
      <c r="K522" s="6">
        <v>32</v>
      </c>
      <c r="L522" s="5">
        <f t="shared" si="83"/>
        <v>6.4</v>
      </c>
      <c r="M522" s="5">
        <f t="shared" si="84"/>
        <v>30.711999999999996</v>
      </c>
      <c r="N522" s="17">
        <v>1</v>
      </c>
      <c r="O522" s="17">
        <v>0</v>
      </c>
      <c r="P522" s="6">
        <v>2</v>
      </c>
      <c r="Q522" s="17">
        <v>3</v>
      </c>
      <c r="R522" s="17">
        <f t="shared" si="80"/>
        <v>3</v>
      </c>
      <c r="S522" s="17">
        <v>0</v>
      </c>
      <c r="T522" s="6">
        <v>0</v>
      </c>
      <c r="U522" s="6">
        <v>0</v>
      </c>
      <c r="V522" s="6">
        <v>0</v>
      </c>
      <c r="W522" s="14" t="s">
        <v>1268</v>
      </c>
      <c r="X522" s="14">
        <v>0</v>
      </c>
      <c r="Y522" s="6">
        <v>2</v>
      </c>
      <c r="Z522" s="6">
        <v>2</v>
      </c>
      <c r="AA522" s="17">
        <v>0</v>
      </c>
      <c r="AB522" s="6">
        <v>0</v>
      </c>
      <c r="AC522" s="6">
        <v>0</v>
      </c>
      <c r="AD522" s="17">
        <v>0</v>
      </c>
      <c r="AE522" s="6">
        <f t="shared" si="85"/>
        <v>5</v>
      </c>
      <c r="AF522" s="14" t="s">
        <v>1251</v>
      </c>
      <c r="AG522" s="5">
        <v>0</v>
      </c>
      <c r="AH522" s="14" t="s">
        <v>1251</v>
      </c>
      <c r="AI522" s="5">
        <v>0</v>
      </c>
      <c r="AJ522" s="6">
        <v>0</v>
      </c>
      <c r="AK522" s="5">
        <f t="shared" si="86"/>
        <v>0</v>
      </c>
      <c r="AL522" s="5">
        <f t="shared" si="87"/>
        <v>0</v>
      </c>
      <c r="AM522" s="5">
        <f t="shared" si="88"/>
        <v>35.711999999999996</v>
      </c>
    </row>
    <row r="523" spans="1:39" x14ac:dyDescent="0.2">
      <c r="A523" s="12">
        <v>521</v>
      </c>
      <c r="B523" s="6" t="s">
        <v>430</v>
      </c>
      <c r="C523" s="6" t="s">
        <v>1269</v>
      </c>
      <c r="D523" s="6" t="s">
        <v>813</v>
      </c>
      <c r="E523" s="6" t="s">
        <v>1183</v>
      </c>
      <c r="F523" s="6" t="s">
        <v>430</v>
      </c>
      <c r="G523" s="6">
        <v>1107</v>
      </c>
      <c r="H523" s="5">
        <f t="shared" si="81"/>
        <v>13.284000000000001</v>
      </c>
      <c r="I523" s="13">
        <v>104</v>
      </c>
      <c r="J523" s="5">
        <f t="shared" si="82"/>
        <v>12.48</v>
      </c>
      <c r="K523" s="6">
        <v>37</v>
      </c>
      <c r="L523" s="5">
        <f t="shared" si="83"/>
        <v>7.4</v>
      </c>
      <c r="M523" s="5">
        <f t="shared" si="84"/>
        <v>33.164000000000001</v>
      </c>
      <c r="N523" s="17">
        <v>1</v>
      </c>
      <c r="O523" s="17">
        <v>0</v>
      </c>
      <c r="P523" s="6">
        <v>2</v>
      </c>
      <c r="Q523" s="17">
        <v>3</v>
      </c>
      <c r="R523" s="17">
        <f t="shared" si="80"/>
        <v>3</v>
      </c>
      <c r="S523" s="17">
        <v>0</v>
      </c>
      <c r="T523" s="6">
        <v>0</v>
      </c>
      <c r="U523" s="6">
        <v>0</v>
      </c>
      <c r="V523" s="6">
        <v>0</v>
      </c>
      <c r="W523" s="14">
        <v>11</v>
      </c>
      <c r="X523" s="14">
        <v>11</v>
      </c>
      <c r="Y523" s="6">
        <v>0</v>
      </c>
      <c r="Z523" s="6">
        <v>0</v>
      </c>
      <c r="AA523" s="17">
        <v>0</v>
      </c>
      <c r="AB523" s="6">
        <v>0</v>
      </c>
      <c r="AC523" s="6">
        <v>0</v>
      </c>
      <c r="AD523" s="17">
        <v>0</v>
      </c>
      <c r="AE523" s="6">
        <f t="shared" si="85"/>
        <v>14</v>
      </c>
      <c r="AF523" s="14" t="s">
        <v>1251</v>
      </c>
      <c r="AG523" s="5">
        <v>0</v>
      </c>
      <c r="AH523" s="14" t="s">
        <v>1251</v>
      </c>
      <c r="AI523" s="5">
        <v>0</v>
      </c>
      <c r="AJ523" s="6">
        <v>31</v>
      </c>
      <c r="AK523" s="5">
        <f t="shared" si="86"/>
        <v>3.1</v>
      </c>
      <c r="AL523" s="5">
        <f t="shared" si="87"/>
        <v>3.1</v>
      </c>
      <c r="AM523" s="5">
        <f t="shared" si="88"/>
        <v>50.264000000000003</v>
      </c>
    </row>
    <row r="524" spans="1:39" x14ac:dyDescent="0.2">
      <c r="A524" s="12">
        <v>522</v>
      </c>
      <c r="B524" s="6" t="s">
        <v>430</v>
      </c>
      <c r="C524" s="6" t="s">
        <v>1269</v>
      </c>
      <c r="D524" s="6" t="s">
        <v>814</v>
      </c>
      <c r="E524" s="6" t="s">
        <v>1184</v>
      </c>
      <c r="F524" s="6" t="s">
        <v>430</v>
      </c>
      <c r="G524" s="6">
        <v>1586</v>
      </c>
      <c r="H524" s="5">
        <f t="shared" si="81"/>
        <v>19.032</v>
      </c>
      <c r="I524" s="13">
        <v>138</v>
      </c>
      <c r="J524" s="5">
        <f t="shared" si="82"/>
        <v>16.559999999999999</v>
      </c>
      <c r="K524" s="6">
        <v>48</v>
      </c>
      <c r="L524" s="5">
        <f t="shared" si="83"/>
        <v>9</v>
      </c>
      <c r="M524" s="5">
        <f t="shared" si="84"/>
        <v>44.591999999999999</v>
      </c>
      <c r="N524" s="17">
        <v>1</v>
      </c>
      <c r="O524" s="17">
        <v>0</v>
      </c>
      <c r="P524" s="6">
        <v>1</v>
      </c>
      <c r="Q524" s="17">
        <v>0</v>
      </c>
      <c r="R524" s="17">
        <f t="shared" si="80"/>
        <v>0</v>
      </c>
      <c r="S524" s="17">
        <v>0</v>
      </c>
      <c r="T524" s="6">
        <v>0</v>
      </c>
      <c r="U524" s="6">
        <v>0</v>
      </c>
      <c r="V524" s="6">
        <v>0</v>
      </c>
      <c r="W524" s="14">
        <v>16</v>
      </c>
      <c r="X524" s="14">
        <v>16</v>
      </c>
      <c r="Y524" s="6">
        <v>1</v>
      </c>
      <c r="Z524" s="6">
        <v>2</v>
      </c>
      <c r="AA524" s="17">
        <v>0</v>
      </c>
      <c r="AB524" s="6">
        <v>0</v>
      </c>
      <c r="AC524" s="6">
        <v>0</v>
      </c>
      <c r="AD524" s="17">
        <v>0</v>
      </c>
      <c r="AE524" s="6">
        <f t="shared" si="85"/>
        <v>18</v>
      </c>
      <c r="AF524" s="14" t="s">
        <v>1251</v>
      </c>
      <c r="AG524" s="5">
        <v>0</v>
      </c>
      <c r="AH524" s="14" t="s">
        <v>1251</v>
      </c>
      <c r="AI524" s="5">
        <v>0</v>
      </c>
      <c r="AJ524" s="6">
        <v>57</v>
      </c>
      <c r="AK524" s="5">
        <f t="shared" si="86"/>
        <v>5.7</v>
      </c>
      <c r="AL524" s="5">
        <f t="shared" si="87"/>
        <v>5.7</v>
      </c>
      <c r="AM524" s="5">
        <f t="shared" si="88"/>
        <v>68.292000000000002</v>
      </c>
    </row>
    <row r="525" spans="1:39" ht="12.75" x14ac:dyDescent="0.2">
      <c r="A525" s="12">
        <v>523</v>
      </c>
      <c r="B525" s="6" t="s">
        <v>430</v>
      </c>
      <c r="C525" s="6" t="s">
        <v>1269</v>
      </c>
      <c r="D525" s="6" t="s">
        <v>815</v>
      </c>
      <c r="E525" s="6" t="s">
        <v>1185</v>
      </c>
      <c r="F525" s="6" t="s">
        <v>430</v>
      </c>
      <c r="G525" s="6">
        <v>979</v>
      </c>
      <c r="H525" s="5">
        <f t="shared" si="81"/>
        <v>11.748000000000001</v>
      </c>
      <c r="I525" s="13">
        <v>92</v>
      </c>
      <c r="J525" s="5">
        <f t="shared" si="82"/>
        <v>11.04</v>
      </c>
      <c r="K525" s="6">
        <v>36</v>
      </c>
      <c r="L525" s="5">
        <f t="shared" si="83"/>
        <v>7.2</v>
      </c>
      <c r="M525" s="5">
        <f t="shared" si="84"/>
        <v>29.988</v>
      </c>
      <c r="N525" s="17">
        <v>1</v>
      </c>
      <c r="O525" s="17">
        <v>0</v>
      </c>
      <c r="P525" s="6">
        <v>2</v>
      </c>
      <c r="Q525" s="17">
        <v>3</v>
      </c>
      <c r="R525" s="17">
        <f t="shared" si="80"/>
        <v>3</v>
      </c>
      <c r="S525" s="17">
        <v>0</v>
      </c>
      <c r="T525" s="6">
        <v>0</v>
      </c>
      <c r="U525" s="6">
        <v>2</v>
      </c>
      <c r="V525" s="6">
        <v>3</v>
      </c>
      <c r="W525" s="14">
        <v>12</v>
      </c>
      <c r="X525" s="14">
        <v>12</v>
      </c>
      <c r="Y525" s="6">
        <v>0</v>
      </c>
      <c r="Z525" s="6">
        <v>0</v>
      </c>
      <c r="AA525" s="17">
        <v>0</v>
      </c>
      <c r="AB525" s="6">
        <v>0</v>
      </c>
      <c r="AC525" s="6">
        <v>0</v>
      </c>
      <c r="AD525" s="17">
        <v>0</v>
      </c>
      <c r="AE525" s="6">
        <f t="shared" si="85"/>
        <v>20</v>
      </c>
      <c r="AF525" s="16">
        <v>32.5</v>
      </c>
      <c r="AG525" s="5">
        <f t="shared" si="89"/>
        <v>7</v>
      </c>
      <c r="AH525" s="14" t="s">
        <v>1251</v>
      </c>
      <c r="AI525" s="5">
        <v>0</v>
      </c>
      <c r="AJ525" s="6">
        <v>11</v>
      </c>
      <c r="AK525" s="5">
        <f t="shared" si="86"/>
        <v>1.1000000000000001</v>
      </c>
      <c r="AL525" s="5">
        <f t="shared" si="87"/>
        <v>8.1</v>
      </c>
      <c r="AM525" s="5">
        <f t="shared" si="88"/>
        <v>58.088000000000001</v>
      </c>
    </row>
    <row r="526" spans="1:39" ht="12.75" x14ac:dyDescent="0.2">
      <c r="A526" s="12">
        <v>524</v>
      </c>
      <c r="B526" s="6" t="s">
        <v>430</v>
      </c>
      <c r="C526" s="6" t="s">
        <v>1269</v>
      </c>
      <c r="D526" s="6" t="s">
        <v>816</v>
      </c>
      <c r="E526" s="6" t="s">
        <v>1186</v>
      </c>
      <c r="F526" s="6" t="s">
        <v>430</v>
      </c>
      <c r="G526" s="6">
        <v>771</v>
      </c>
      <c r="H526" s="5">
        <f t="shared" si="81"/>
        <v>9.2520000000000007</v>
      </c>
      <c r="I526" s="13">
        <v>92</v>
      </c>
      <c r="J526" s="5">
        <f t="shared" si="82"/>
        <v>11.04</v>
      </c>
      <c r="K526" s="6">
        <v>35</v>
      </c>
      <c r="L526" s="5">
        <f t="shared" si="83"/>
        <v>7</v>
      </c>
      <c r="M526" s="5">
        <f t="shared" si="84"/>
        <v>27.292000000000002</v>
      </c>
      <c r="N526" s="17">
        <v>1</v>
      </c>
      <c r="O526" s="17">
        <v>0</v>
      </c>
      <c r="P526" s="6">
        <v>1</v>
      </c>
      <c r="Q526" s="17">
        <v>0</v>
      </c>
      <c r="R526" s="17">
        <f t="shared" si="80"/>
        <v>0</v>
      </c>
      <c r="S526" s="17">
        <v>0</v>
      </c>
      <c r="T526" s="6">
        <v>0</v>
      </c>
      <c r="U526" s="6">
        <v>0</v>
      </c>
      <c r="V526" s="6">
        <v>0</v>
      </c>
      <c r="W526" s="14">
        <v>13</v>
      </c>
      <c r="X526" s="14">
        <v>13</v>
      </c>
      <c r="Y526" s="6">
        <v>0</v>
      </c>
      <c r="Z526" s="6">
        <v>0</v>
      </c>
      <c r="AA526" s="17">
        <v>0</v>
      </c>
      <c r="AB526" s="6">
        <v>0</v>
      </c>
      <c r="AC526" s="6">
        <v>0</v>
      </c>
      <c r="AD526" s="17">
        <v>0</v>
      </c>
      <c r="AE526" s="6">
        <f t="shared" si="85"/>
        <v>13</v>
      </c>
      <c r="AF526" s="16">
        <v>33.590000000000003</v>
      </c>
      <c r="AG526" s="5">
        <f t="shared" si="89"/>
        <v>7</v>
      </c>
      <c r="AH526" s="14" t="s">
        <v>1251</v>
      </c>
      <c r="AI526" s="5">
        <v>0</v>
      </c>
      <c r="AJ526" s="6">
        <v>38</v>
      </c>
      <c r="AK526" s="5">
        <f t="shared" si="86"/>
        <v>3.8000000000000003</v>
      </c>
      <c r="AL526" s="5">
        <f t="shared" si="87"/>
        <v>10.8</v>
      </c>
      <c r="AM526" s="5">
        <f t="shared" si="88"/>
        <v>51.091999999999999</v>
      </c>
    </row>
    <row r="527" spans="1:39" ht="12.75" x14ac:dyDescent="0.2">
      <c r="A527" s="12">
        <v>525</v>
      </c>
      <c r="B527" s="6" t="s">
        <v>430</v>
      </c>
      <c r="C527" s="6" t="s">
        <v>420</v>
      </c>
      <c r="D527" s="6" t="s">
        <v>817</v>
      </c>
      <c r="E527" s="6" t="s">
        <v>1187</v>
      </c>
      <c r="F527" s="6" t="s">
        <v>473</v>
      </c>
      <c r="G527" s="6">
        <v>884</v>
      </c>
      <c r="H527" s="5">
        <f t="shared" si="81"/>
        <v>10.608000000000001</v>
      </c>
      <c r="I527" s="13">
        <v>91</v>
      </c>
      <c r="J527" s="5">
        <f t="shared" si="82"/>
        <v>10.92</v>
      </c>
      <c r="K527" s="6">
        <v>25</v>
      </c>
      <c r="L527" s="5">
        <f t="shared" si="83"/>
        <v>5</v>
      </c>
      <c r="M527" s="5">
        <f t="shared" si="84"/>
        <v>26.527999999999999</v>
      </c>
      <c r="N527" s="17" t="s">
        <v>924</v>
      </c>
      <c r="O527" s="17">
        <v>5</v>
      </c>
      <c r="P527" s="6">
        <v>2</v>
      </c>
      <c r="Q527" s="17">
        <v>3</v>
      </c>
      <c r="R527" s="17">
        <f t="shared" si="80"/>
        <v>5</v>
      </c>
      <c r="S527" s="17">
        <v>0</v>
      </c>
      <c r="T527" s="6">
        <v>0</v>
      </c>
      <c r="U527" s="6">
        <v>0</v>
      </c>
      <c r="V527" s="6">
        <v>0</v>
      </c>
      <c r="W527" s="14">
        <v>3</v>
      </c>
      <c r="X527" s="14">
        <v>3</v>
      </c>
      <c r="Y527" s="6">
        <v>2</v>
      </c>
      <c r="Z527" s="6">
        <v>2</v>
      </c>
      <c r="AA527" s="17">
        <v>0</v>
      </c>
      <c r="AB527" s="6">
        <v>0</v>
      </c>
      <c r="AC527" s="6">
        <v>0</v>
      </c>
      <c r="AD527" s="17">
        <v>0</v>
      </c>
      <c r="AE527" s="6">
        <f t="shared" si="85"/>
        <v>10</v>
      </c>
      <c r="AF527" s="16">
        <v>9.2899999999999991</v>
      </c>
      <c r="AG527" s="5">
        <f t="shared" si="89"/>
        <v>2.1366999999999998</v>
      </c>
      <c r="AH527" s="14" t="s">
        <v>1251</v>
      </c>
      <c r="AI527" s="5">
        <v>0</v>
      </c>
      <c r="AJ527" s="6">
        <v>32</v>
      </c>
      <c r="AK527" s="5">
        <f t="shared" si="86"/>
        <v>3.2</v>
      </c>
      <c r="AL527" s="5">
        <f t="shared" si="87"/>
        <v>5.3367000000000004</v>
      </c>
      <c r="AM527" s="5">
        <f t="shared" si="88"/>
        <v>41.864699999999999</v>
      </c>
    </row>
    <row r="528" spans="1:39" x14ac:dyDescent="0.2">
      <c r="A528" s="12">
        <v>526</v>
      </c>
      <c r="B528" s="6" t="s">
        <v>430</v>
      </c>
      <c r="C528" s="6" t="s">
        <v>420</v>
      </c>
      <c r="D528" s="6" t="s">
        <v>818</v>
      </c>
      <c r="E528" s="17" t="s">
        <v>1188</v>
      </c>
      <c r="F528" s="6" t="s">
        <v>430</v>
      </c>
      <c r="G528" s="6">
        <v>969</v>
      </c>
      <c r="H528" s="5">
        <f t="shared" si="81"/>
        <v>11.628</v>
      </c>
      <c r="I528" s="13">
        <v>85</v>
      </c>
      <c r="J528" s="5">
        <f t="shared" si="82"/>
        <v>10.199999999999999</v>
      </c>
      <c r="K528" s="6">
        <v>29</v>
      </c>
      <c r="L528" s="5">
        <f t="shared" si="83"/>
        <v>5.8000000000000007</v>
      </c>
      <c r="M528" s="5">
        <f t="shared" si="84"/>
        <v>27.628</v>
      </c>
      <c r="N528" s="17">
        <v>1</v>
      </c>
      <c r="O528" s="17">
        <v>0</v>
      </c>
      <c r="P528" s="6">
        <v>2</v>
      </c>
      <c r="Q528" s="17">
        <v>3</v>
      </c>
      <c r="R528" s="17">
        <f t="shared" si="80"/>
        <v>3</v>
      </c>
      <c r="S528" s="17">
        <v>0</v>
      </c>
      <c r="T528" s="6">
        <v>0</v>
      </c>
      <c r="U528" s="6">
        <v>0</v>
      </c>
      <c r="V528" s="6">
        <v>0</v>
      </c>
      <c r="W528" s="14">
        <v>7</v>
      </c>
      <c r="X528" s="14">
        <v>7</v>
      </c>
      <c r="Y528" s="6">
        <v>1</v>
      </c>
      <c r="Z528" s="6">
        <v>2</v>
      </c>
      <c r="AA528" s="17">
        <v>0</v>
      </c>
      <c r="AB528" s="6">
        <v>0</v>
      </c>
      <c r="AC528" s="6">
        <v>0</v>
      </c>
      <c r="AD528" s="17">
        <v>0</v>
      </c>
      <c r="AE528" s="6">
        <f t="shared" si="85"/>
        <v>12</v>
      </c>
      <c r="AF528" s="14" t="s">
        <v>1251</v>
      </c>
      <c r="AG528" s="5">
        <v>0</v>
      </c>
      <c r="AH528" s="14" t="s">
        <v>1251</v>
      </c>
      <c r="AI528" s="5">
        <v>0</v>
      </c>
      <c r="AJ528" s="6">
        <v>22</v>
      </c>
      <c r="AK528" s="5">
        <f t="shared" si="86"/>
        <v>2.2000000000000002</v>
      </c>
      <c r="AL528" s="5">
        <f t="shared" si="87"/>
        <v>2.2000000000000002</v>
      </c>
      <c r="AM528" s="5">
        <f t="shared" si="88"/>
        <v>41.828000000000003</v>
      </c>
    </row>
    <row r="529" spans="1:39" ht="12.75" x14ac:dyDescent="0.2">
      <c r="A529" s="12">
        <v>527</v>
      </c>
      <c r="B529" s="6" t="s">
        <v>430</v>
      </c>
      <c r="C529" s="6" t="s">
        <v>420</v>
      </c>
      <c r="D529" s="6" t="s">
        <v>819</v>
      </c>
      <c r="E529" s="17" t="s">
        <v>820</v>
      </c>
      <c r="F529" s="6" t="s">
        <v>430</v>
      </c>
      <c r="G529" s="6">
        <v>757</v>
      </c>
      <c r="H529" s="5">
        <f t="shared" si="81"/>
        <v>9.0839999999999996</v>
      </c>
      <c r="I529" s="13">
        <v>72</v>
      </c>
      <c r="J529" s="5">
        <f t="shared" si="82"/>
        <v>8.64</v>
      </c>
      <c r="K529" s="6">
        <v>22</v>
      </c>
      <c r="L529" s="5">
        <f t="shared" si="83"/>
        <v>4.4000000000000004</v>
      </c>
      <c r="M529" s="5">
        <f t="shared" si="84"/>
        <v>22.124000000000002</v>
      </c>
      <c r="N529" s="17">
        <v>1</v>
      </c>
      <c r="O529" s="17">
        <v>0</v>
      </c>
      <c r="P529" s="6">
        <v>2</v>
      </c>
      <c r="Q529" s="17">
        <v>3</v>
      </c>
      <c r="R529" s="17">
        <f t="shared" si="80"/>
        <v>3</v>
      </c>
      <c r="S529" s="17">
        <v>0</v>
      </c>
      <c r="T529" s="6">
        <v>0</v>
      </c>
      <c r="U529" s="6">
        <v>2</v>
      </c>
      <c r="V529" s="6">
        <v>3</v>
      </c>
      <c r="W529" s="14">
        <v>4</v>
      </c>
      <c r="X529" s="14">
        <v>4</v>
      </c>
      <c r="Y529" s="6">
        <v>0</v>
      </c>
      <c r="Z529" s="6">
        <v>0</v>
      </c>
      <c r="AA529" s="17">
        <v>0</v>
      </c>
      <c r="AB529" s="6">
        <v>0</v>
      </c>
      <c r="AC529" s="6">
        <v>0</v>
      </c>
      <c r="AD529" s="17">
        <v>0</v>
      </c>
      <c r="AE529" s="6">
        <f t="shared" si="85"/>
        <v>12</v>
      </c>
      <c r="AF529" s="16">
        <v>11.91</v>
      </c>
      <c r="AG529" s="5">
        <f t="shared" si="89"/>
        <v>2.7393000000000001</v>
      </c>
      <c r="AH529" s="14" t="s">
        <v>1251</v>
      </c>
      <c r="AI529" s="5">
        <v>0</v>
      </c>
      <c r="AJ529" s="6">
        <v>25</v>
      </c>
      <c r="AK529" s="5">
        <f t="shared" si="86"/>
        <v>2.5</v>
      </c>
      <c r="AL529" s="5">
        <f t="shared" si="87"/>
        <v>5.2393000000000001</v>
      </c>
      <c r="AM529" s="5">
        <f t="shared" si="88"/>
        <v>39.363300000000002</v>
      </c>
    </row>
    <row r="530" spans="1:39" x14ac:dyDescent="0.2">
      <c r="A530" s="12">
        <v>528</v>
      </c>
      <c r="B530" s="6" t="s">
        <v>430</v>
      </c>
      <c r="C530" s="6" t="s">
        <v>420</v>
      </c>
      <c r="D530" s="6" t="s">
        <v>821</v>
      </c>
      <c r="E530" s="17" t="s">
        <v>1189</v>
      </c>
      <c r="F530" s="6" t="s">
        <v>430</v>
      </c>
      <c r="G530" s="6">
        <v>939</v>
      </c>
      <c r="H530" s="5">
        <f t="shared" si="81"/>
        <v>11.268000000000001</v>
      </c>
      <c r="I530" s="13">
        <v>96</v>
      </c>
      <c r="J530" s="5">
        <f t="shared" si="82"/>
        <v>11.52</v>
      </c>
      <c r="K530" s="6">
        <v>31</v>
      </c>
      <c r="L530" s="5">
        <f t="shared" si="83"/>
        <v>6.2</v>
      </c>
      <c r="M530" s="5">
        <f t="shared" si="84"/>
        <v>28.988</v>
      </c>
      <c r="N530" s="17">
        <v>1</v>
      </c>
      <c r="O530" s="17">
        <v>0</v>
      </c>
      <c r="P530" s="6">
        <v>2</v>
      </c>
      <c r="Q530" s="17">
        <v>3</v>
      </c>
      <c r="R530" s="17">
        <f t="shared" si="80"/>
        <v>3</v>
      </c>
      <c r="S530" s="17">
        <v>0</v>
      </c>
      <c r="T530" s="6">
        <v>0</v>
      </c>
      <c r="U530" s="6">
        <v>0</v>
      </c>
      <c r="V530" s="6">
        <v>3</v>
      </c>
      <c r="W530" s="14">
        <v>7</v>
      </c>
      <c r="X530" s="14">
        <v>7</v>
      </c>
      <c r="Y530" s="6">
        <v>1</v>
      </c>
      <c r="Z530" s="6">
        <v>2</v>
      </c>
      <c r="AA530" s="17">
        <v>0</v>
      </c>
      <c r="AB530" s="6">
        <v>0</v>
      </c>
      <c r="AC530" s="6">
        <v>0</v>
      </c>
      <c r="AD530" s="17">
        <v>0</v>
      </c>
      <c r="AE530" s="6">
        <f t="shared" si="85"/>
        <v>15</v>
      </c>
      <c r="AF530" s="14" t="s">
        <v>1251</v>
      </c>
      <c r="AG530" s="5">
        <v>0</v>
      </c>
      <c r="AH530" s="14" t="s">
        <v>1251</v>
      </c>
      <c r="AI530" s="5">
        <v>0</v>
      </c>
      <c r="AJ530" s="6">
        <v>13</v>
      </c>
      <c r="AK530" s="5">
        <f t="shared" si="86"/>
        <v>1.3</v>
      </c>
      <c r="AL530" s="5">
        <f t="shared" si="87"/>
        <v>1.3</v>
      </c>
      <c r="AM530" s="5">
        <f t="shared" si="88"/>
        <v>45.287999999999997</v>
      </c>
    </row>
    <row r="531" spans="1:39" x14ac:dyDescent="0.2">
      <c r="A531" s="12">
        <v>529</v>
      </c>
      <c r="B531" s="6" t="s">
        <v>430</v>
      </c>
      <c r="C531" s="6" t="s">
        <v>1270</v>
      </c>
      <c r="D531" s="6" t="s">
        <v>822</v>
      </c>
      <c r="E531" s="17" t="s">
        <v>936</v>
      </c>
      <c r="F531" s="6" t="s">
        <v>682</v>
      </c>
      <c r="G531" s="6">
        <v>606</v>
      </c>
      <c r="H531" s="5">
        <f t="shared" si="81"/>
        <v>7.2720000000000002</v>
      </c>
      <c r="I531" s="13">
        <v>75</v>
      </c>
      <c r="J531" s="5">
        <f t="shared" si="82"/>
        <v>9</v>
      </c>
      <c r="K531" s="6">
        <v>21</v>
      </c>
      <c r="L531" s="5">
        <f t="shared" si="83"/>
        <v>4.2</v>
      </c>
      <c r="M531" s="5">
        <f t="shared" si="84"/>
        <v>20.471999999999998</v>
      </c>
      <c r="N531" s="17">
        <v>1</v>
      </c>
      <c r="O531" s="17">
        <v>0</v>
      </c>
      <c r="P531" s="6">
        <v>2</v>
      </c>
      <c r="Q531" s="17">
        <v>3</v>
      </c>
      <c r="R531" s="17">
        <f t="shared" si="80"/>
        <v>3</v>
      </c>
      <c r="S531" s="17">
        <v>0</v>
      </c>
      <c r="T531" s="6">
        <v>0</v>
      </c>
      <c r="U531" s="6">
        <v>0</v>
      </c>
      <c r="V531" s="6">
        <v>0</v>
      </c>
      <c r="W531" s="14" t="s">
        <v>1268</v>
      </c>
      <c r="X531" s="14">
        <v>0</v>
      </c>
      <c r="Y531" s="6">
        <v>0</v>
      </c>
      <c r="Z531" s="6">
        <v>0</v>
      </c>
      <c r="AA531" s="17">
        <v>0</v>
      </c>
      <c r="AB531" s="6">
        <v>0</v>
      </c>
      <c r="AC531" s="6">
        <v>0</v>
      </c>
      <c r="AD531" s="17">
        <v>0</v>
      </c>
      <c r="AE531" s="6">
        <f t="shared" si="85"/>
        <v>3</v>
      </c>
      <c r="AF531" s="14" t="s">
        <v>1251</v>
      </c>
      <c r="AG531" s="5">
        <v>0</v>
      </c>
      <c r="AH531" s="14" t="s">
        <v>1251</v>
      </c>
      <c r="AI531" s="5">
        <v>0</v>
      </c>
      <c r="AJ531" s="6">
        <v>30</v>
      </c>
      <c r="AK531" s="5">
        <f t="shared" si="86"/>
        <v>3</v>
      </c>
      <c r="AL531" s="5">
        <f t="shared" si="87"/>
        <v>3</v>
      </c>
      <c r="AM531" s="5">
        <f t="shared" si="88"/>
        <v>26.471999999999998</v>
      </c>
    </row>
    <row r="532" spans="1:39" ht="12.75" x14ac:dyDescent="0.2">
      <c r="A532" s="12">
        <v>530</v>
      </c>
      <c r="B532" s="6" t="s">
        <v>430</v>
      </c>
      <c r="C532" s="6" t="s">
        <v>1270</v>
      </c>
      <c r="D532" s="6" t="s">
        <v>823</v>
      </c>
      <c r="E532" s="17" t="s">
        <v>1190</v>
      </c>
      <c r="F532" s="6" t="s">
        <v>430</v>
      </c>
      <c r="G532" s="6">
        <v>1037</v>
      </c>
      <c r="H532" s="5">
        <f t="shared" si="81"/>
        <v>12.444000000000001</v>
      </c>
      <c r="I532" s="13">
        <v>74</v>
      </c>
      <c r="J532" s="5">
        <f t="shared" si="82"/>
        <v>8.879999999999999</v>
      </c>
      <c r="K532" s="6">
        <v>24</v>
      </c>
      <c r="L532" s="5">
        <f t="shared" si="83"/>
        <v>4.8000000000000007</v>
      </c>
      <c r="M532" s="5">
        <f t="shared" si="84"/>
        <v>26.123999999999999</v>
      </c>
      <c r="N532" s="17">
        <v>1</v>
      </c>
      <c r="O532" s="17">
        <v>0</v>
      </c>
      <c r="P532" s="6">
        <v>1</v>
      </c>
      <c r="Q532" s="17">
        <v>0</v>
      </c>
      <c r="R532" s="17">
        <f t="shared" si="80"/>
        <v>0</v>
      </c>
      <c r="S532" s="17">
        <v>0</v>
      </c>
      <c r="T532" s="6">
        <v>0</v>
      </c>
      <c r="U532" s="6">
        <v>0</v>
      </c>
      <c r="V532" s="6">
        <v>3</v>
      </c>
      <c r="W532" s="14" t="s">
        <v>1268</v>
      </c>
      <c r="X532" s="14">
        <v>0</v>
      </c>
      <c r="Y532" s="6">
        <v>0</v>
      </c>
      <c r="Z532" s="6">
        <v>0</v>
      </c>
      <c r="AA532" s="17">
        <v>0</v>
      </c>
      <c r="AB532" s="6">
        <v>0</v>
      </c>
      <c r="AC532" s="6">
        <v>0</v>
      </c>
      <c r="AD532" s="17">
        <v>0</v>
      </c>
      <c r="AE532" s="6">
        <f t="shared" si="85"/>
        <v>3</v>
      </c>
      <c r="AF532" s="16">
        <v>26.04</v>
      </c>
      <c r="AG532" s="5">
        <f t="shared" si="89"/>
        <v>5.9892000000000003</v>
      </c>
      <c r="AH532" s="14" t="s">
        <v>1251</v>
      </c>
      <c r="AI532" s="5">
        <v>0</v>
      </c>
      <c r="AJ532" s="6">
        <v>5</v>
      </c>
      <c r="AK532" s="5">
        <f t="shared" si="86"/>
        <v>0.5</v>
      </c>
      <c r="AL532" s="5">
        <f t="shared" si="87"/>
        <v>6.4892000000000003</v>
      </c>
      <c r="AM532" s="5">
        <f t="shared" si="88"/>
        <v>35.613199999999999</v>
      </c>
    </row>
    <row r="533" spans="1:39" x14ac:dyDescent="0.2">
      <c r="A533" s="12">
        <v>531</v>
      </c>
      <c r="B533" s="6" t="s">
        <v>430</v>
      </c>
      <c r="C533" s="6" t="s">
        <v>1270</v>
      </c>
      <c r="D533" s="6" t="s">
        <v>824</v>
      </c>
      <c r="E533" s="6" t="s">
        <v>1191</v>
      </c>
      <c r="F533" s="6" t="s">
        <v>430</v>
      </c>
      <c r="G533" s="6">
        <v>480</v>
      </c>
      <c r="H533" s="5">
        <f t="shared" si="81"/>
        <v>5.76</v>
      </c>
      <c r="I533" s="13">
        <v>51</v>
      </c>
      <c r="J533" s="5">
        <f t="shared" si="82"/>
        <v>6.12</v>
      </c>
      <c r="K533" s="6">
        <v>19</v>
      </c>
      <c r="L533" s="5">
        <f t="shared" si="83"/>
        <v>3.8000000000000003</v>
      </c>
      <c r="M533" s="5">
        <f t="shared" si="84"/>
        <v>15.68</v>
      </c>
      <c r="N533" s="17">
        <v>1</v>
      </c>
      <c r="O533" s="17">
        <v>0</v>
      </c>
      <c r="P533" s="6">
        <v>1</v>
      </c>
      <c r="Q533" s="17">
        <v>0</v>
      </c>
      <c r="R533" s="17">
        <f t="shared" si="80"/>
        <v>0</v>
      </c>
      <c r="S533" s="17">
        <v>0</v>
      </c>
      <c r="T533" s="6">
        <v>0</v>
      </c>
      <c r="U533" s="6">
        <v>0</v>
      </c>
      <c r="V533" s="6">
        <v>0</v>
      </c>
      <c r="W533" s="14" t="s">
        <v>1268</v>
      </c>
      <c r="X533" s="14">
        <v>0</v>
      </c>
      <c r="Y533" s="6">
        <v>0</v>
      </c>
      <c r="Z533" s="6">
        <v>0</v>
      </c>
      <c r="AA533" s="17">
        <v>0</v>
      </c>
      <c r="AB533" s="6">
        <v>0</v>
      </c>
      <c r="AC533" s="6">
        <v>0</v>
      </c>
      <c r="AD533" s="17">
        <v>0</v>
      </c>
      <c r="AE533" s="6">
        <f t="shared" si="85"/>
        <v>0</v>
      </c>
      <c r="AF533" s="14" t="s">
        <v>1251</v>
      </c>
      <c r="AG533" s="5">
        <v>0</v>
      </c>
      <c r="AH533" s="14" t="s">
        <v>1251</v>
      </c>
      <c r="AI533" s="5">
        <v>0</v>
      </c>
      <c r="AJ533" s="6">
        <v>20</v>
      </c>
      <c r="AK533" s="5">
        <f t="shared" si="86"/>
        <v>2</v>
      </c>
      <c r="AL533" s="5">
        <f t="shared" si="87"/>
        <v>2</v>
      </c>
      <c r="AM533" s="5">
        <f t="shared" si="88"/>
        <v>17.68</v>
      </c>
    </row>
    <row r="534" spans="1:39" ht="12.75" x14ac:dyDescent="0.2">
      <c r="A534" s="12">
        <v>532</v>
      </c>
      <c r="B534" s="6" t="s">
        <v>430</v>
      </c>
      <c r="C534" s="6" t="s">
        <v>1270</v>
      </c>
      <c r="D534" s="6" t="s">
        <v>825</v>
      </c>
      <c r="E534" s="6" t="s">
        <v>826</v>
      </c>
      <c r="F534" s="6" t="s">
        <v>430</v>
      </c>
      <c r="G534" s="6">
        <v>819</v>
      </c>
      <c r="H534" s="5">
        <f t="shared" si="81"/>
        <v>9.8279999999999994</v>
      </c>
      <c r="I534" s="13">
        <v>71</v>
      </c>
      <c r="J534" s="5">
        <f t="shared" si="82"/>
        <v>8.52</v>
      </c>
      <c r="K534" s="6">
        <v>29</v>
      </c>
      <c r="L534" s="5">
        <f t="shared" si="83"/>
        <v>5.8000000000000007</v>
      </c>
      <c r="M534" s="5">
        <f t="shared" si="84"/>
        <v>24.148</v>
      </c>
      <c r="N534" s="17">
        <v>1</v>
      </c>
      <c r="O534" s="17">
        <v>0</v>
      </c>
      <c r="P534" s="6">
        <v>1</v>
      </c>
      <c r="Q534" s="17">
        <v>0</v>
      </c>
      <c r="R534" s="17">
        <f t="shared" si="80"/>
        <v>0</v>
      </c>
      <c r="S534" s="17">
        <v>0</v>
      </c>
      <c r="T534" s="6">
        <v>0</v>
      </c>
      <c r="U534" s="6">
        <v>0</v>
      </c>
      <c r="V534" s="6">
        <v>0</v>
      </c>
      <c r="W534" s="14" t="s">
        <v>1268</v>
      </c>
      <c r="X534" s="14">
        <v>0</v>
      </c>
      <c r="Y534" s="6">
        <v>1</v>
      </c>
      <c r="Z534" s="6">
        <v>2</v>
      </c>
      <c r="AA534" s="17">
        <v>0</v>
      </c>
      <c r="AB534" s="6">
        <v>0</v>
      </c>
      <c r="AC534" s="6">
        <v>0</v>
      </c>
      <c r="AD534" s="17">
        <v>0</v>
      </c>
      <c r="AE534" s="6">
        <f t="shared" si="85"/>
        <v>2</v>
      </c>
      <c r="AF534" s="16">
        <v>16.239999999999998</v>
      </c>
      <c r="AG534" s="5">
        <f t="shared" si="89"/>
        <v>3.7351999999999999</v>
      </c>
      <c r="AH534" s="14" t="s">
        <v>1251</v>
      </c>
      <c r="AI534" s="5">
        <v>0</v>
      </c>
      <c r="AJ534" s="6">
        <v>16</v>
      </c>
      <c r="AK534" s="5">
        <f t="shared" si="86"/>
        <v>1.6</v>
      </c>
      <c r="AL534" s="5">
        <f t="shared" si="87"/>
        <v>5.3352000000000004</v>
      </c>
      <c r="AM534" s="5">
        <f t="shared" si="88"/>
        <v>31.4832</v>
      </c>
    </row>
    <row r="535" spans="1:39" ht="12.75" x14ac:dyDescent="0.2">
      <c r="A535" s="12">
        <v>533</v>
      </c>
      <c r="B535" s="6" t="s">
        <v>430</v>
      </c>
      <c r="C535" s="6" t="s">
        <v>1270</v>
      </c>
      <c r="D535" s="6" t="s">
        <v>827</v>
      </c>
      <c r="E535" s="6" t="s">
        <v>1089</v>
      </c>
      <c r="F535" s="6" t="s">
        <v>430</v>
      </c>
      <c r="G535" s="6">
        <v>1089</v>
      </c>
      <c r="H535" s="5">
        <f t="shared" si="81"/>
        <v>13.068</v>
      </c>
      <c r="I535" s="13">
        <v>106</v>
      </c>
      <c r="J535" s="5">
        <f t="shared" si="82"/>
        <v>12.719999999999999</v>
      </c>
      <c r="K535" s="6">
        <v>34</v>
      </c>
      <c r="L535" s="5">
        <f t="shared" si="83"/>
        <v>6.8000000000000007</v>
      </c>
      <c r="M535" s="5">
        <f t="shared" si="84"/>
        <v>32.587999999999994</v>
      </c>
      <c r="N535" s="17">
        <v>1</v>
      </c>
      <c r="O535" s="17">
        <v>0</v>
      </c>
      <c r="P535" s="6">
        <v>1</v>
      </c>
      <c r="Q535" s="17">
        <v>0</v>
      </c>
      <c r="R535" s="17">
        <f t="shared" si="80"/>
        <v>0</v>
      </c>
      <c r="S535" s="17">
        <v>0</v>
      </c>
      <c r="T535" s="6">
        <v>2</v>
      </c>
      <c r="U535" s="6">
        <v>0</v>
      </c>
      <c r="V535" s="6">
        <v>0</v>
      </c>
      <c r="W535" s="14" t="s">
        <v>1268</v>
      </c>
      <c r="X535" s="14">
        <v>0</v>
      </c>
      <c r="Y535" s="6">
        <v>0</v>
      </c>
      <c r="Z535" s="6">
        <v>0</v>
      </c>
      <c r="AA535" s="17">
        <v>0</v>
      </c>
      <c r="AB535" s="6">
        <v>0</v>
      </c>
      <c r="AC535" s="6">
        <v>0</v>
      </c>
      <c r="AD535" s="17">
        <v>0</v>
      </c>
      <c r="AE535" s="6">
        <f t="shared" si="85"/>
        <v>2</v>
      </c>
      <c r="AF535" s="16">
        <v>18.38</v>
      </c>
      <c r="AG535" s="5">
        <f t="shared" si="89"/>
        <v>4.2274000000000003</v>
      </c>
      <c r="AH535" s="14" t="s">
        <v>1251</v>
      </c>
      <c r="AI535" s="5">
        <v>0</v>
      </c>
      <c r="AJ535" s="6">
        <v>23</v>
      </c>
      <c r="AK535" s="5">
        <f t="shared" si="86"/>
        <v>2.3000000000000003</v>
      </c>
      <c r="AL535" s="5">
        <f t="shared" si="87"/>
        <v>6.5274000000000001</v>
      </c>
      <c r="AM535" s="5">
        <f t="shared" si="88"/>
        <v>41.115399999999994</v>
      </c>
    </row>
    <row r="536" spans="1:39" x14ac:dyDescent="0.2">
      <c r="A536" s="12">
        <v>534</v>
      </c>
      <c r="B536" s="6" t="s">
        <v>430</v>
      </c>
      <c r="C536" s="6" t="s">
        <v>1270</v>
      </c>
      <c r="D536" s="6" t="s">
        <v>828</v>
      </c>
      <c r="E536" s="6" t="s">
        <v>1192</v>
      </c>
      <c r="F536" s="6" t="s">
        <v>563</v>
      </c>
      <c r="G536" s="6">
        <v>1409</v>
      </c>
      <c r="H536" s="5">
        <f t="shared" si="81"/>
        <v>16.908000000000001</v>
      </c>
      <c r="I536" s="13">
        <v>140</v>
      </c>
      <c r="J536" s="5">
        <f t="shared" si="82"/>
        <v>16.8</v>
      </c>
      <c r="K536" s="6">
        <v>43</v>
      </c>
      <c r="L536" s="5">
        <f t="shared" si="83"/>
        <v>8.6</v>
      </c>
      <c r="M536" s="5">
        <f t="shared" si="84"/>
        <v>42.308</v>
      </c>
      <c r="N536" s="17">
        <v>1</v>
      </c>
      <c r="O536" s="17">
        <v>0</v>
      </c>
      <c r="P536" s="6">
        <v>2</v>
      </c>
      <c r="Q536" s="17">
        <v>3</v>
      </c>
      <c r="R536" s="17">
        <f t="shared" si="80"/>
        <v>3</v>
      </c>
      <c r="S536" s="17">
        <v>0</v>
      </c>
      <c r="T536" s="6">
        <v>0</v>
      </c>
      <c r="U536" s="6">
        <v>0</v>
      </c>
      <c r="V536" s="6">
        <v>3</v>
      </c>
      <c r="W536" s="14">
        <v>14</v>
      </c>
      <c r="X536" s="14">
        <v>14</v>
      </c>
      <c r="Y536" s="6">
        <v>0</v>
      </c>
      <c r="Z536" s="6">
        <v>0</v>
      </c>
      <c r="AA536" s="17">
        <v>0</v>
      </c>
      <c r="AB536" s="6">
        <v>0</v>
      </c>
      <c r="AC536" s="6">
        <v>0</v>
      </c>
      <c r="AD536" s="17">
        <v>0</v>
      </c>
      <c r="AE536" s="6">
        <f t="shared" si="85"/>
        <v>20</v>
      </c>
      <c r="AF536" s="14" t="s">
        <v>1251</v>
      </c>
      <c r="AG536" s="5">
        <v>0</v>
      </c>
      <c r="AH536" s="14" t="s">
        <v>1251</v>
      </c>
      <c r="AI536" s="5">
        <v>0</v>
      </c>
      <c r="AJ536" s="6">
        <v>11</v>
      </c>
      <c r="AK536" s="5">
        <f t="shared" si="86"/>
        <v>1.1000000000000001</v>
      </c>
      <c r="AL536" s="5">
        <f t="shared" si="87"/>
        <v>1.1000000000000001</v>
      </c>
      <c r="AM536" s="5">
        <f t="shared" si="88"/>
        <v>63.408000000000001</v>
      </c>
    </row>
    <row r="537" spans="1:39" x14ac:dyDescent="0.2">
      <c r="A537" s="12">
        <v>535</v>
      </c>
      <c r="B537" s="6" t="s">
        <v>430</v>
      </c>
      <c r="C537" s="6" t="s">
        <v>1270</v>
      </c>
      <c r="D537" s="6" t="s">
        <v>829</v>
      </c>
      <c r="E537" s="6" t="s">
        <v>1127</v>
      </c>
      <c r="F537" s="6" t="s">
        <v>510</v>
      </c>
      <c r="G537" s="6">
        <v>1120</v>
      </c>
      <c r="H537" s="5">
        <f t="shared" si="81"/>
        <v>13.44</v>
      </c>
      <c r="I537" s="13">
        <v>110</v>
      </c>
      <c r="J537" s="5">
        <f t="shared" si="82"/>
        <v>13.2</v>
      </c>
      <c r="K537" s="6">
        <v>38</v>
      </c>
      <c r="L537" s="5">
        <f t="shared" si="83"/>
        <v>7.6000000000000005</v>
      </c>
      <c r="M537" s="5">
        <f t="shared" si="84"/>
        <v>34.24</v>
      </c>
      <c r="N537" s="17">
        <v>1</v>
      </c>
      <c r="O537" s="17">
        <v>0</v>
      </c>
      <c r="P537" s="6">
        <v>2</v>
      </c>
      <c r="Q537" s="17">
        <v>3</v>
      </c>
      <c r="R537" s="17">
        <f t="shared" si="80"/>
        <v>3</v>
      </c>
      <c r="S537" s="17">
        <v>0</v>
      </c>
      <c r="T537" s="6">
        <v>0</v>
      </c>
      <c r="U537" s="6">
        <v>0</v>
      </c>
      <c r="V537" s="6">
        <v>3</v>
      </c>
      <c r="W537" s="14">
        <v>12</v>
      </c>
      <c r="X537" s="14">
        <v>12</v>
      </c>
      <c r="Y537" s="6">
        <v>0</v>
      </c>
      <c r="Z537" s="6">
        <v>0</v>
      </c>
      <c r="AA537" s="17">
        <v>0</v>
      </c>
      <c r="AB537" s="6">
        <v>0</v>
      </c>
      <c r="AC537" s="6">
        <v>0</v>
      </c>
      <c r="AD537" s="17">
        <v>0</v>
      </c>
      <c r="AE537" s="6">
        <f t="shared" si="85"/>
        <v>18</v>
      </c>
      <c r="AF537" s="14" t="s">
        <v>1251</v>
      </c>
      <c r="AG537" s="5">
        <v>0</v>
      </c>
      <c r="AH537" s="14" t="s">
        <v>1251</v>
      </c>
      <c r="AI537" s="5">
        <v>0</v>
      </c>
      <c r="AJ537" s="6">
        <v>13</v>
      </c>
      <c r="AK537" s="5">
        <f t="shared" si="86"/>
        <v>1.3</v>
      </c>
      <c r="AL537" s="5">
        <f t="shared" si="87"/>
        <v>1.3</v>
      </c>
      <c r="AM537" s="5">
        <f t="shared" si="88"/>
        <v>53.54</v>
      </c>
    </row>
    <row r="538" spans="1:39" ht="12.75" x14ac:dyDescent="0.2">
      <c r="A538" s="12">
        <v>536</v>
      </c>
      <c r="B538" s="6" t="s">
        <v>430</v>
      </c>
      <c r="C538" s="6" t="s">
        <v>1270</v>
      </c>
      <c r="D538" s="6" t="s">
        <v>830</v>
      </c>
      <c r="E538" s="6" t="s">
        <v>1193</v>
      </c>
      <c r="F538" s="6" t="s">
        <v>430</v>
      </c>
      <c r="G538" s="6">
        <v>1018</v>
      </c>
      <c r="H538" s="5">
        <f t="shared" si="81"/>
        <v>12.216000000000001</v>
      </c>
      <c r="I538" s="13">
        <v>96</v>
      </c>
      <c r="J538" s="5">
        <f t="shared" si="82"/>
        <v>11.52</v>
      </c>
      <c r="K538" s="6">
        <v>34</v>
      </c>
      <c r="L538" s="5">
        <f t="shared" si="83"/>
        <v>6.8000000000000007</v>
      </c>
      <c r="M538" s="5">
        <f t="shared" si="84"/>
        <v>30.536000000000001</v>
      </c>
      <c r="N538" s="17">
        <v>1</v>
      </c>
      <c r="O538" s="17">
        <v>0</v>
      </c>
      <c r="P538" s="6">
        <v>2</v>
      </c>
      <c r="Q538" s="17">
        <v>3</v>
      </c>
      <c r="R538" s="17">
        <f t="shared" si="80"/>
        <v>3</v>
      </c>
      <c r="S538" s="17">
        <v>0</v>
      </c>
      <c r="T538" s="6">
        <v>0</v>
      </c>
      <c r="U538" s="6">
        <v>0</v>
      </c>
      <c r="V538" s="6">
        <v>0</v>
      </c>
      <c r="W538" s="14">
        <v>12</v>
      </c>
      <c r="X538" s="14">
        <v>12</v>
      </c>
      <c r="Y538" s="6">
        <v>0</v>
      </c>
      <c r="Z538" s="6">
        <v>0</v>
      </c>
      <c r="AA538" s="17">
        <v>0</v>
      </c>
      <c r="AB538" s="6">
        <v>0</v>
      </c>
      <c r="AC538" s="6">
        <v>0</v>
      </c>
      <c r="AD538" s="17">
        <v>0</v>
      </c>
      <c r="AE538" s="6">
        <f t="shared" si="85"/>
        <v>15</v>
      </c>
      <c r="AF538" s="16">
        <v>12.91</v>
      </c>
      <c r="AG538" s="5">
        <f t="shared" si="89"/>
        <v>2.9693000000000001</v>
      </c>
      <c r="AH538" s="14" t="s">
        <v>1251</v>
      </c>
      <c r="AI538" s="5">
        <v>0</v>
      </c>
      <c r="AJ538" s="6">
        <v>3</v>
      </c>
      <c r="AK538" s="5">
        <f t="shared" si="86"/>
        <v>0.30000000000000004</v>
      </c>
      <c r="AL538" s="5">
        <f t="shared" si="87"/>
        <v>3.2693000000000003</v>
      </c>
      <c r="AM538" s="5">
        <f t="shared" si="88"/>
        <v>48.805300000000003</v>
      </c>
    </row>
    <row r="539" spans="1:39" ht="12.75" x14ac:dyDescent="0.2">
      <c r="A539" s="12">
        <v>537</v>
      </c>
      <c r="B539" s="6" t="s">
        <v>430</v>
      </c>
      <c r="C539" s="6" t="s">
        <v>1270</v>
      </c>
      <c r="D539" s="6" t="s">
        <v>831</v>
      </c>
      <c r="E539" s="17" t="s">
        <v>1194</v>
      </c>
      <c r="F539" s="6" t="s">
        <v>430</v>
      </c>
      <c r="G539" s="6">
        <v>682</v>
      </c>
      <c r="H539" s="5">
        <f t="shared" si="81"/>
        <v>8.1840000000000011</v>
      </c>
      <c r="I539" s="13">
        <v>63</v>
      </c>
      <c r="J539" s="5">
        <f t="shared" si="82"/>
        <v>7.56</v>
      </c>
      <c r="K539" s="6">
        <v>25</v>
      </c>
      <c r="L539" s="5">
        <f t="shared" si="83"/>
        <v>5</v>
      </c>
      <c r="M539" s="5">
        <f t="shared" si="84"/>
        <v>20.744</v>
      </c>
      <c r="N539" s="17">
        <v>1</v>
      </c>
      <c r="O539" s="17">
        <v>0</v>
      </c>
      <c r="P539" s="6">
        <v>1</v>
      </c>
      <c r="Q539" s="17">
        <v>0</v>
      </c>
      <c r="R539" s="17">
        <f t="shared" si="80"/>
        <v>0</v>
      </c>
      <c r="S539" s="17">
        <v>0</v>
      </c>
      <c r="T539" s="6">
        <v>0</v>
      </c>
      <c r="U539" s="6">
        <v>0</v>
      </c>
      <c r="V539" s="6">
        <v>3</v>
      </c>
      <c r="W539" s="14" t="s">
        <v>1268</v>
      </c>
      <c r="X539" s="14">
        <v>0</v>
      </c>
      <c r="Y539" s="6">
        <v>0</v>
      </c>
      <c r="Z539" s="6">
        <v>0</v>
      </c>
      <c r="AA539" s="17">
        <v>0</v>
      </c>
      <c r="AB539" s="6">
        <v>0</v>
      </c>
      <c r="AC539" s="6">
        <v>0</v>
      </c>
      <c r="AD539" s="17">
        <v>0</v>
      </c>
      <c r="AE539" s="6">
        <f t="shared" si="85"/>
        <v>3</v>
      </c>
      <c r="AF539" s="16">
        <v>18.100000000000001</v>
      </c>
      <c r="AG539" s="5">
        <f t="shared" si="89"/>
        <v>4.1630000000000003</v>
      </c>
      <c r="AH539" s="14" t="s">
        <v>1251</v>
      </c>
      <c r="AI539" s="5">
        <v>0</v>
      </c>
      <c r="AJ539" s="6">
        <v>1</v>
      </c>
      <c r="AK539" s="5">
        <f t="shared" si="86"/>
        <v>0.1</v>
      </c>
      <c r="AL539" s="5">
        <f t="shared" si="87"/>
        <v>4.2629999999999999</v>
      </c>
      <c r="AM539" s="5">
        <f t="shared" si="88"/>
        <v>28.006999999999998</v>
      </c>
    </row>
    <row r="540" spans="1:39" x14ac:dyDescent="0.2">
      <c r="A540" s="12">
        <v>538</v>
      </c>
      <c r="B540" s="6" t="s">
        <v>430</v>
      </c>
      <c r="C540" s="6" t="s">
        <v>426</v>
      </c>
      <c r="D540" s="6" t="s">
        <v>832</v>
      </c>
      <c r="E540" s="6" t="s">
        <v>833</v>
      </c>
      <c r="F540" s="6" t="s">
        <v>430</v>
      </c>
      <c r="G540" s="6">
        <v>1254</v>
      </c>
      <c r="H540" s="5">
        <f t="shared" si="81"/>
        <v>15.048</v>
      </c>
      <c r="I540" s="13">
        <v>88</v>
      </c>
      <c r="J540" s="5">
        <f t="shared" si="82"/>
        <v>10.559999999999999</v>
      </c>
      <c r="K540" s="6">
        <v>108</v>
      </c>
      <c r="L540" s="5">
        <f t="shared" si="83"/>
        <v>9</v>
      </c>
      <c r="M540" s="5">
        <f t="shared" si="84"/>
        <v>34.607999999999997</v>
      </c>
      <c r="N540" s="17" t="s">
        <v>924</v>
      </c>
      <c r="O540" s="17">
        <v>5</v>
      </c>
      <c r="P540" s="6">
        <v>2</v>
      </c>
      <c r="Q540" s="17">
        <v>3</v>
      </c>
      <c r="R540" s="17">
        <f t="shared" si="80"/>
        <v>5</v>
      </c>
      <c r="S540" s="17">
        <v>0</v>
      </c>
      <c r="T540" s="6">
        <v>0</v>
      </c>
      <c r="U540" s="6">
        <v>0</v>
      </c>
      <c r="V540" s="6">
        <v>0</v>
      </c>
      <c r="W540" s="14" t="s">
        <v>1268</v>
      </c>
      <c r="X540" s="14">
        <v>0</v>
      </c>
      <c r="Y540" s="6">
        <v>1</v>
      </c>
      <c r="Z540" s="6">
        <v>2</v>
      </c>
      <c r="AA540" s="17">
        <v>0</v>
      </c>
      <c r="AB540" s="6">
        <v>2</v>
      </c>
      <c r="AC540" s="6">
        <v>0</v>
      </c>
      <c r="AD540" s="17">
        <v>0</v>
      </c>
      <c r="AE540" s="6">
        <f t="shared" si="85"/>
        <v>9</v>
      </c>
      <c r="AF540" s="14" t="s">
        <v>1251</v>
      </c>
      <c r="AG540" s="5">
        <v>0</v>
      </c>
      <c r="AH540" s="14" t="s">
        <v>1251</v>
      </c>
      <c r="AI540" s="5">
        <v>0</v>
      </c>
      <c r="AJ540" s="6">
        <v>2</v>
      </c>
      <c r="AK540" s="5">
        <f t="shared" si="86"/>
        <v>0.2</v>
      </c>
      <c r="AL540" s="5">
        <f t="shared" si="87"/>
        <v>0.2</v>
      </c>
      <c r="AM540" s="5">
        <f t="shared" si="88"/>
        <v>43.808</v>
      </c>
    </row>
    <row r="541" spans="1:39" x14ac:dyDescent="0.2">
      <c r="A541" s="12">
        <v>539</v>
      </c>
      <c r="B541" s="6" t="s">
        <v>1228</v>
      </c>
      <c r="C541" s="6" t="s">
        <v>34</v>
      </c>
      <c r="D541" s="6" t="s">
        <v>834</v>
      </c>
      <c r="E541" s="6" t="s">
        <v>926</v>
      </c>
      <c r="F541" s="6" t="s">
        <v>835</v>
      </c>
      <c r="G541" s="6">
        <v>543</v>
      </c>
      <c r="H541" s="5">
        <f t="shared" si="81"/>
        <v>6.516</v>
      </c>
      <c r="I541" s="13">
        <v>49</v>
      </c>
      <c r="J541" s="5">
        <f t="shared" si="82"/>
        <v>5.88</v>
      </c>
      <c r="K541" s="6">
        <v>16</v>
      </c>
      <c r="L541" s="5">
        <f t="shared" si="83"/>
        <v>3.2</v>
      </c>
      <c r="M541" s="5">
        <f t="shared" si="84"/>
        <v>15.596</v>
      </c>
      <c r="N541" s="17">
        <v>2</v>
      </c>
      <c r="O541" s="17">
        <v>2</v>
      </c>
      <c r="P541" s="6">
        <v>0</v>
      </c>
      <c r="Q541" s="17">
        <v>0</v>
      </c>
      <c r="R541" s="17">
        <f t="shared" si="80"/>
        <v>2</v>
      </c>
      <c r="S541" s="17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2</v>
      </c>
      <c r="Z541" s="6">
        <v>2</v>
      </c>
      <c r="AA541" s="17">
        <v>0</v>
      </c>
      <c r="AB541" s="6">
        <v>0</v>
      </c>
      <c r="AC541" s="6">
        <v>0</v>
      </c>
      <c r="AD541" s="17">
        <v>0</v>
      </c>
      <c r="AE541" s="6">
        <f t="shared" si="85"/>
        <v>4</v>
      </c>
      <c r="AF541" s="14" t="s">
        <v>1251</v>
      </c>
      <c r="AG541" s="5">
        <v>0</v>
      </c>
      <c r="AH541" s="14" t="s">
        <v>1251</v>
      </c>
      <c r="AI541" s="5">
        <v>0</v>
      </c>
      <c r="AJ541" s="6">
        <v>7</v>
      </c>
      <c r="AK541" s="5">
        <f t="shared" si="86"/>
        <v>0.70000000000000007</v>
      </c>
      <c r="AL541" s="5">
        <f t="shared" si="87"/>
        <v>0.70000000000000007</v>
      </c>
      <c r="AM541" s="5">
        <f t="shared" si="88"/>
        <v>20.295999999999999</v>
      </c>
    </row>
    <row r="542" spans="1:39" x14ac:dyDescent="0.2">
      <c r="A542" s="12">
        <v>540</v>
      </c>
      <c r="B542" s="6" t="s">
        <v>1228</v>
      </c>
      <c r="C542" s="6" t="s">
        <v>34</v>
      </c>
      <c r="D542" s="6" t="s">
        <v>836</v>
      </c>
      <c r="E542" s="6" t="s">
        <v>927</v>
      </c>
      <c r="F542" s="6" t="s">
        <v>835</v>
      </c>
      <c r="G542" s="6">
        <v>617</v>
      </c>
      <c r="H542" s="5">
        <f t="shared" si="81"/>
        <v>7.4039999999999999</v>
      </c>
      <c r="I542" s="13">
        <v>80</v>
      </c>
      <c r="J542" s="5">
        <f t="shared" si="82"/>
        <v>9.6</v>
      </c>
      <c r="K542" s="6">
        <v>23</v>
      </c>
      <c r="L542" s="5">
        <f t="shared" si="83"/>
        <v>4.6000000000000005</v>
      </c>
      <c r="M542" s="5">
        <f t="shared" si="84"/>
        <v>21.603999999999999</v>
      </c>
      <c r="N542" s="17">
        <v>2</v>
      </c>
      <c r="O542" s="17">
        <v>2</v>
      </c>
      <c r="P542" s="6">
        <v>0</v>
      </c>
      <c r="Q542" s="17">
        <v>0</v>
      </c>
      <c r="R542" s="17">
        <f t="shared" si="80"/>
        <v>2</v>
      </c>
      <c r="S542" s="17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4</v>
      </c>
      <c r="Z542" s="6">
        <v>3</v>
      </c>
      <c r="AA542" s="17">
        <v>0</v>
      </c>
      <c r="AB542" s="6">
        <v>0</v>
      </c>
      <c r="AC542" s="6">
        <v>0</v>
      </c>
      <c r="AD542" s="17">
        <v>0</v>
      </c>
      <c r="AE542" s="6">
        <f t="shared" si="85"/>
        <v>5</v>
      </c>
      <c r="AF542" s="14" t="s">
        <v>1251</v>
      </c>
      <c r="AG542" s="5">
        <v>0</v>
      </c>
      <c r="AH542" s="14">
        <v>2.97</v>
      </c>
      <c r="AI542" s="6">
        <v>2</v>
      </c>
      <c r="AJ542" s="6">
        <v>29</v>
      </c>
      <c r="AK542" s="5">
        <f t="shared" si="86"/>
        <v>2.9000000000000004</v>
      </c>
      <c r="AL542" s="5">
        <f t="shared" si="87"/>
        <v>4.9000000000000004</v>
      </c>
      <c r="AM542" s="5">
        <f t="shared" si="88"/>
        <v>31.503999999999998</v>
      </c>
    </row>
    <row r="543" spans="1:39" x14ac:dyDescent="0.2">
      <c r="A543" s="12">
        <v>541</v>
      </c>
      <c r="B543" s="6" t="s">
        <v>1228</v>
      </c>
      <c r="C543" s="6" t="s">
        <v>40</v>
      </c>
      <c r="D543" s="6" t="s">
        <v>837</v>
      </c>
      <c r="E543" s="6" t="s">
        <v>1195</v>
      </c>
      <c r="F543" s="6" t="s">
        <v>838</v>
      </c>
      <c r="G543" s="6">
        <v>573</v>
      </c>
      <c r="H543" s="5">
        <f t="shared" si="81"/>
        <v>6.8760000000000003</v>
      </c>
      <c r="I543" s="13">
        <v>63</v>
      </c>
      <c r="J543" s="5">
        <f t="shared" si="82"/>
        <v>7.56</v>
      </c>
      <c r="K543" s="6">
        <v>19</v>
      </c>
      <c r="L543" s="5">
        <f t="shared" si="83"/>
        <v>3.8000000000000003</v>
      </c>
      <c r="M543" s="5">
        <f t="shared" si="84"/>
        <v>18.236000000000001</v>
      </c>
      <c r="N543" s="17">
        <v>3</v>
      </c>
      <c r="O543" s="17">
        <v>4</v>
      </c>
      <c r="P543" s="6">
        <v>0</v>
      </c>
      <c r="Q543" s="17">
        <v>0</v>
      </c>
      <c r="R543" s="17">
        <f t="shared" si="80"/>
        <v>4</v>
      </c>
      <c r="S543" s="17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5</v>
      </c>
      <c r="Z543" s="6">
        <v>3</v>
      </c>
      <c r="AA543" s="17">
        <v>0</v>
      </c>
      <c r="AB543" s="6">
        <v>0</v>
      </c>
      <c r="AC543" s="6">
        <v>0</v>
      </c>
      <c r="AD543" s="17">
        <v>0</v>
      </c>
      <c r="AE543" s="6">
        <f t="shared" si="85"/>
        <v>7</v>
      </c>
      <c r="AF543" s="14" t="s">
        <v>1251</v>
      </c>
      <c r="AG543" s="5">
        <v>0</v>
      </c>
      <c r="AH543" s="14" t="s">
        <v>1251</v>
      </c>
      <c r="AI543" s="5">
        <v>0</v>
      </c>
      <c r="AJ543" s="6">
        <v>33</v>
      </c>
      <c r="AK543" s="5">
        <f t="shared" si="86"/>
        <v>3.3000000000000003</v>
      </c>
      <c r="AL543" s="5">
        <f t="shared" si="87"/>
        <v>3.3000000000000003</v>
      </c>
      <c r="AM543" s="5">
        <f t="shared" si="88"/>
        <v>28.536000000000001</v>
      </c>
    </row>
    <row r="544" spans="1:39" x14ac:dyDescent="0.2">
      <c r="A544" s="12">
        <v>542</v>
      </c>
      <c r="B544" s="6" t="s">
        <v>1228</v>
      </c>
      <c r="C544" s="6" t="s">
        <v>40</v>
      </c>
      <c r="D544" s="6" t="s">
        <v>839</v>
      </c>
      <c r="E544" s="6" t="s">
        <v>1196</v>
      </c>
      <c r="F544" s="6" t="s">
        <v>840</v>
      </c>
      <c r="G544" s="6">
        <v>622</v>
      </c>
      <c r="H544" s="5">
        <f t="shared" si="81"/>
        <v>7.4640000000000004</v>
      </c>
      <c r="I544" s="13">
        <v>72</v>
      </c>
      <c r="J544" s="5">
        <f t="shared" si="82"/>
        <v>8.64</v>
      </c>
      <c r="K544" s="6">
        <v>22</v>
      </c>
      <c r="L544" s="5">
        <f t="shared" si="83"/>
        <v>4.4000000000000004</v>
      </c>
      <c r="M544" s="5">
        <f t="shared" si="84"/>
        <v>20.503999999999998</v>
      </c>
      <c r="N544" s="17">
        <v>3</v>
      </c>
      <c r="O544" s="17">
        <v>4</v>
      </c>
      <c r="P544" s="6">
        <v>0</v>
      </c>
      <c r="Q544" s="17">
        <v>0</v>
      </c>
      <c r="R544" s="17">
        <f t="shared" ref="R544:R598" si="90">IF(O544+Q544&gt;5,5,O544+Q544)</f>
        <v>4</v>
      </c>
      <c r="S544" s="17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9</v>
      </c>
      <c r="Z544" s="6">
        <v>4</v>
      </c>
      <c r="AA544" s="17">
        <v>0</v>
      </c>
      <c r="AB544" s="6">
        <v>0</v>
      </c>
      <c r="AC544" s="6">
        <v>7</v>
      </c>
      <c r="AD544" s="17">
        <v>0</v>
      </c>
      <c r="AE544" s="6">
        <f t="shared" si="85"/>
        <v>15</v>
      </c>
      <c r="AF544" s="14" t="s">
        <v>1251</v>
      </c>
      <c r="AG544" s="5">
        <v>0</v>
      </c>
      <c r="AH544" s="14" t="s">
        <v>1251</v>
      </c>
      <c r="AI544" s="5">
        <v>0</v>
      </c>
      <c r="AJ544" s="6">
        <v>16</v>
      </c>
      <c r="AK544" s="5">
        <f t="shared" si="86"/>
        <v>1.6</v>
      </c>
      <c r="AL544" s="5">
        <f t="shared" si="87"/>
        <v>1.6</v>
      </c>
      <c r="AM544" s="5">
        <f t="shared" si="88"/>
        <v>37.103999999999999</v>
      </c>
    </row>
    <row r="545" spans="1:39" x14ac:dyDescent="0.2">
      <c r="A545" s="12">
        <v>543</v>
      </c>
      <c r="B545" s="6" t="s">
        <v>1228</v>
      </c>
      <c r="C545" s="6" t="s">
        <v>40</v>
      </c>
      <c r="D545" s="6" t="s">
        <v>841</v>
      </c>
      <c r="E545" s="6" t="s">
        <v>1197</v>
      </c>
      <c r="F545" s="6" t="s">
        <v>842</v>
      </c>
      <c r="G545" s="6">
        <v>545</v>
      </c>
      <c r="H545" s="5">
        <f t="shared" si="81"/>
        <v>6.54</v>
      </c>
      <c r="I545" s="13">
        <v>57</v>
      </c>
      <c r="J545" s="5">
        <f t="shared" si="82"/>
        <v>6.84</v>
      </c>
      <c r="K545" s="6">
        <v>21</v>
      </c>
      <c r="L545" s="5">
        <f t="shared" si="83"/>
        <v>4.2</v>
      </c>
      <c r="M545" s="5">
        <f t="shared" si="84"/>
        <v>17.579999999999998</v>
      </c>
      <c r="N545" s="17">
        <v>3</v>
      </c>
      <c r="O545" s="17">
        <v>4</v>
      </c>
      <c r="P545" s="6">
        <v>0</v>
      </c>
      <c r="Q545" s="17">
        <v>0</v>
      </c>
      <c r="R545" s="17">
        <f t="shared" si="90"/>
        <v>4</v>
      </c>
      <c r="S545" s="17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12</v>
      </c>
      <c r="Z545" s="6">
        <v>7</v>
      </c>
      <c r="AA545" s="17">
        <v>0</v>
      </c>
      <c r="AB545" s="6">
        <v>0</v>
      </c>
      <c r="AC545" s="6">
        <v>7</v>
      </c>
      <c r="AD545" s="17">
        <v>3</v>
      </c>
      <c r="AE545" s="6">
        <f t="shared" si="85"/>
        <v>21</v>
      </c>
      <c r="AF545" s="14" t="s">
        <v>1251</v>
      </c>
      <c r="AG545" s="5">
        <v>0</v>
      </c>
      <c r="AH545" s="14" t="s">
        <v>1251</v>
      </c>
      <c r="AI545" s="5">
        <v>0</v>
      </c>
      <c r="AJ545" s="6">
        <v>16</v>
      </c>
      <c r="AK545" s="5">
        <f t="shared" si="86"/>
        <v>1.6</v>
      </c>
      <c r="AL545" s="5">
        <f t="shared" si="87"/>
        <v>1.6</v>
      </c>
      <c r="AM545" s="5">
        <f t="shared" si="88"/>
        <v>40.18</v>
      </c>
    </row>
    <row r="546" spans="1:39" x14ac:dyDescent="0.2">
      <c r="A546" s="12">
        <v>544</v>
      </c>
      <c r="B546" s="6" t="s">
        <v>1228</v>
      </c>
      <c r="C546" s="6" t="s">
        <v>40</v>
      </c>
      <c r="D546" s="6" t="s">
        <v>843</v>
      </c>
      <c r="E546" s="6" t="s">
        <v>1198</v>
      </c>
      <c r="F546" s="6" t="s">
        <v>844</v>
      </c>
      <c r="G546" s="6">
        <v>411</v>
      </c>
      <c r="H546" s="5">
        <f t="shared" si="81"/>
        <v>4.9320000000000004</v>
      </c>
      <c r="I546" s="13">
        <v>62</v>
      </c>
      <c r="J546" s="5">
        <f t="shared" si="82"/>
        <v>7.4399999999999995</v>
      </c>
      <c r="K546" s="6">
        <v>22</v>
      </c>
      <c r="L546" s="5">
        <f t="shared" si="83"/>
        <v>4.4000000000000004</v>
      </c>
      <c r="M546" s="5">
        <f t="shared" si="84"/>
        <v>16.771999999999998</v>
      </c>
      <c r="N546" s="17" t="s">
        <v>924</v>
      </c>
      <c r="O546" s="17">
        <v>5</v>
      </c>
      <c r="P546" s="6">
        <v>0</v>
      </c>
      <c r="Q546" s="17">
        <v>0</v>
      </c>
      <c r="R546" s="17">
        <f t="shared" si="90"/>
        <v>5</v>
      </c>
      <c r="S546" s="17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9</v>
      </c>
      <c r="Z546" s="6">
        <v>4</v>
      </c>
      <c r="AA546" s="17">
        <v>0</v>
      </c>
      <c r="AB546" s="6">
        <v>2</v>
      </c>
      <c r="AC546" s="6">
        <v>0</v>
      </c>
      <c r="AD546" s="17">
        <v>0</v>
      </c>
      <c r="AE546" s="6">
        <f t="shared" si="85"/>
        <v>11</v>
      </c>
      <c r="AF546" s="14" t="s">
        <v>1251</v>
      </c>
      <c r="AG546" s="5">
        <v>0</v>
      </c>
      <c r="AH546" s="14" t="s">
        <v>1251</v>
      </c>
      <c r="AI546" s="5">
        <v>0</v>
      </c>
      <c r="AJ546" s="6">
        <v>24</v>
      </c>
      <c r="AK546" s="5">
        <f t="shared" si="86"/>
        <v>2.4000000000000004</v>
      </c>
      <c r="AL546" s="5">
        <f t="shared" si="87"/>
        <v>2.4000000000000004</v>
      </c>
      <c r="AM546" s="5">
        <f t="shared" si="88"/>
        <v>30.171999999999997</v>
      </c>
    </row>
    <row r="547" spans="1:39" x14ac:dyDescent="0.2">
      <c r="A547" s="12">
        <v>545</v>
      </c>
      <c r="B547" s="6" t="s">
        <v>1228</v>
      </c>
      <c r="C547" s="6" t="s">
        <v>40</v>
      </c>
      <c r="D547" s="6" t="s">
        <v>845</v>
      </c>
      <c r="E547" s="6" t="s">
        <v>1199</v>
      </c>
      <c r="F547" s="6" t="s">
        <v>846</v>
      </c>
      <c r="G547" s="6">
        <v>361</v>
      </c>
      <c r="H547" s="5">
        <f t="shared" si="81"/>
        <v>4.3319999999999999</v>
      </c>
      <c r="I547" s="13">
        <v>43</v>
      </c>
      <c r="J547" s="5">
        <f t="shared" si="82"/>
        <v>5.16</v>
      </c>
      <c r="K547" s="6">
        <v>14</v>
      </c>
      <c r="L547" s="5">
        <f t="shared" si="83"/>
        <v>2.8000000000000003</v>
      </c>
      <c r="M547" s="5">
        <f t="shared" si="84"/>
        <v>12.292000000000002</v>
      </c>
      <c r="N547" s="17">
        <v>3</v>
      </c>
      <c r="O547" s="17">
        <v>4</v>
      </c>
      <c r="P547" s="6">
        <v>0</v>
      </c>
      <c r="Q547" s="17">
        <v>0</v>
      </c>
      <c r="R547" s="17">
        <f t="shared" si="90"/>
        <v>4</v>
      </c>
      <c r="S547" s="17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2</v>
      </c>
      <c r="Z547" s="6">
        <v>2</v>
      </c>
      <c r="AA547" s="17">
        <v>0</v>
      </c>
      <c r="AB547" s="6">
        <v>0</v>
      </c>
      <c r="AC547" s="6">
        <v>0</v>
      </c>
      <c r="AD547" s="17">
        <v>0</v>
      </c>
      <c r="AE547" s="6">
        <f t="shared" si="85"/>
        <v>6</v>
      </c>
      <c r="AF547" s="14" t="s">
        <v>1251</v>
      </c>
      <c r="AG547" s="5">
        <v>0</v>
      </c>
      <c r="AH547" s="14" t="s">
        <v>1251</v>
      </c>
      <c r="AI547" s="5">
        <v>0</v>
      </c>
      <c r="AJ547" s="6">
        <v>8</v>
      </c>
      <c r="AK547" s="5">
        <f t="shared" si="86"/>
        <v>0.8</v>
      </c>
      <c r="AL547" s="5">
        <f t="shared" si="87"/>
        <v>0.8</v>
      </c>
      <c r="AM547" s="5">
        <f t="shared" si="88"/>
        <v>19.092000000000002</v>
      </c>
    </row>
    <row r="548" spans="1:39" x14ac:dyDescent="0.2">
      <c r="A548" s="12">
        <v>546</v>
      </c>
      <c r="B548" s="6" t="s">
        <v>1228</v>
      </c>
      <c r="C548" s="6" t="s">
        <v>40</v>
      </c>
      <c r="D548" s="6" t="s">
        <v>847</v>
      </c>
      <c r="E548" s="6"/>
      <c r="F548" s="6" t="s">
        <v>848</v>
      </c>
      <c r="G548" s="6">
        <v>375</v>
      </c>
      <c r="H548" s="5">
        <f t="shared" si="81"/>
        <v>4.5</v>
      </c>
      <c r="I548" s="13">
        <v>45</v>
      </c>
      <c r="J548" s="5">
        <f t="shared" si="82"/>
        <v>5.3999999999999995</v>
      </c>
      <c r="K548" s="6">
        <v>15</v>
      </c>
      <c r="L548" s="5">
        <f t="shared" si="83"/>
        <v>3</v>
      </c>
      <c r="M548" s="5">
        <f t="shared" si="84"/>
        <v>12.899999999999999</v>
      </c>
      <c r="N548" s="17">
        <v>3</v>
      </c>
      <c r="O548" s="17">
        <v>4</v>
      </c>
      <c r="P548" s="6">
        <v>0</v>
      </c>
      <c r="Q548" s="17">
        <v>0</v>
      </c>
      <c r="R548" s="17">
        <f t="shared" si="90"/>
        <v>4</v>
      </c>
      <c r="S548" s="17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4</v>
      </c>
      <c r="Z548" s="6">
        <v>3</v>
      </c>
      <c r="AA548" s="17">
        <v>0</v>
      </c>
      <c r="AB548" s="6">
        <v>0</v>
      </c>
      <c r="AC548" s="6">
        <v>7</v>
      </c>
      <c r="AD548" s="17">
        <v>3</v>
      </c>
      <c r="AE548" s="6">
        <f t="shared" si="85"/>
        <v>17</v>
      </c>
      <c r="AF548" s="14" t="s">
        <v>1251</v>
      </c>
      <c r="AG548" s="5">
        <v>0</v>
      </c>
      <c r="AH548" s="14" t="s">
        <v>1251</v>
      </c>
      <c r="AI548" s="5">
        <v>0</v>
      </c>
      <c r="AJ548" s="6">
        <v>20</v>
      </c>
      <c r="AK548" s="5">
        <f t="shared" si="86"/>
        <v>2</v>
      </c>
      <c r="AL548" s="5">
        <f t="shared" si="87"/>
        <v>2</v>
      </c>
      <c r="AM548" s="5">
        <f t="shared" si="88"/>
        <v>31.9</v>
      </c>
    </row>
    <row r="549" spans="1:39" x14ac:dyDescent="0.2">
      <c r="A549" s="12">
        <v>547</v>
      </c>
      <c r="B549" s="6" t="s">
        <v>1228</v>
      </c>
      <c r="C549" s="6" t="s">
        <v>40</v>
      </c>
      <c r="D549" s="6" t="s">
        <v>849</v>
      </c>
      <c r="E549" s="6" t="s">
        <v>1200</v>
      </c>
      <c r="F549" s="6" t="s">
        <v>850</v>
      </c>
      <c r="G549" s="6">
        <v>771</v>
      </c>
      <c r="H549" s="5">
        <f t="shared" si="81"/>
        <v>9.2520000000000007</v>
      </c>
      <c r="I549" s="13">
        <v>81</v>
      </c>
      <c r="J549" s="5">
        <f t="shared" si="82"/>
        <v>9.7199999999999989</v>
      </c>
      <c r="K549" s="6">
        <v>27</v>
      </c>
      <c r="L549" s="5">
        <f t="shared" si="83"/>
        <v>5.4</v>
      </c>
      <c r="M549" s="5">
        <f t="shared" si="84"/>
        <v>24.372</v>
      </c>
      <c r="N549" s="17">
        <v>3</v>
      </c>
      <c r="O549" s="17">
        <v>4</v>
      </c>
      <c r="P549" s="6">
        <v>0</v>
      </c>
      <c r="Q549" s="17">
        <v>0</v>
      </c>
      <c r="R549" s="17">
        <f t="shared" si="90"/>
        <v>4</v>
      </c>
      <c r="S549" s="17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9</v>
      </c>
      <c r="Z549" s="6">
        <v>4</v>
      </c>
      <c r="AA549" s="17">
        <v>0</v>
      </c>
      <c r="AB549" s="6">
        <v>0</v>
      </c>
      <c r="AC549" s="6">
        <v>0</v>
      </c>
      <c r="AD549" s="17">
        <v>0</v>
      </c>
      <c r="AE549" s="6">
        <f t="shared" si="85"/>
        <v>8</v>
      </c>
      <c r="AF549" s="14" t="s">
        <v>1251</v>
      </c>
      <c r="AG549" s="5">
        <v>0</v>
      </c>
      <c r="AH549" s="14" t="s">
        <v>1251</v>
      </c>
      <c r="AI549" s="5">
        <v>0</v>
      </c>
      <c r="AJ549" s="6">
        <v>13</v>
      </c>
      <c r="AK549" s="5">
        <f t="shared" si="86"/>
        <v>1.3</v>
      </c>
      <c r="AL549" s="5">
        <f t="shared" si="87"/>
        <v>1.3</v>
      </c>
      <c r="AM549" s="5">
        <f t="shared" si="88"/>
        <v>33.671999999999997</v>
      </c>
    </row>
    <row r="550" spans="1:39" ht="12.75" x14ac:dyDescent="0.2">
      <c r="A550" s="12">
        <v>548</v>
      </c>
      <c r="B550" s="6" t="s">
        <v>1228</v>
      </c>
      <c r="C550" s="6" t="s">
        <v>40</v>
      </c>
      <c r="D550" s="6" t="s">
        <v>851</v>
      </c>
      <c r="E550" s="6" t="s">
        <v>936</v>
      </c>
      <c r="F550" s="6" t="s">
        <v>852</v>
      </c>
      <c r="G550" s="6">
        <v>583</v>
      </c>
      <c r="H550" s="5">
        <f t="shared" si="81"/>
        <v>6.9960000000000004</v>
      </c>
      <c r="I550" s="13">
        <v>67</v>
      </c>
      <c r="J550" s="5">
        <f t="shared" si="82"/>
        <v>8.0399999999999991</v>
      </c>
      <c r="K550" s="6">
        <v>18</v>
      </c>
      <c r="L550" s="5">
        <f t="shared" si="83"/>
        <v>3.6</v>
      </c>
      <c r="M550" s="5">
        <f t="shared" si="84"/>
        <v>18.635999999999999</v>
      </c>
      <c r="N550" s="17">
        <v>3</v>
      </c>
      <c r="O550" s="17">
        <v>4</v>
      </c>
      <c r="P550" s="6">
        <v>0</v>
      </c>
      <c r="Q550" s="17">
        <v>0</v>
      </c>
      <c r="R550" s="17">
        <f t="shared" si="90"/>
        <v>4</v>
      </c>
      <c r="S550" s="17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2</v>
      </c>
      <c r="Z550" s="6">
        <v>2</v>
      </c>
      <c r="AA550" s="17">
        <v>0</v>
      </c>
      <c r="AB550" s="6">
        <v>0</v>
      </c>
      <c r="AC550" s="6">
        <v>0</v>
      </c>
      <c r="AD550" s="17">
        <v>0</v>
      </c>
      <c r="AE550" s="6">
        <f t="shared" si="85"/>
        <v>6</v>
      </c>
      <c r="AF550" s="16">
        <v>19.21</v>
      </c>
      <c r="AG550" s="5">
        <f t="shared" si="89"/>
        <v>4.4183000000000003</v>
      </c>
      <c r="AH550" s="14" t="s">
        <v>1251</v>
      </c>
      <c r="AI550" s="5">
        <v>0</v>
      </c>
      <c r="AJ550" s="6">
        <v>36</v>
      </c>
      <c r="AK550" s="5">
        <f t="shared" si="86"/>
        <v>3.6</v>
      </c>
      <c r="AL550" s="5">
        <f t="shared" si="87"/>
        <v>8.0183</v>
      </c>
      <c r="AM550" s="5">
        <f t="shared" si="88"/>
        <v>32.654299999999999</v>
      </c>
    </row>
    <row r="551" spans="1:39" ht="12.75" x14ac:dyDescent="0.2">
      <c r="A551" s="12">
        <v>549</v>
      </c>
      <c r="B551" s="6" t="s">
        <v>1228</v>
      </c>
      <c r="C551" s="6" t="s">
        <v>40</v>
      </c>
      <c r="D551" s="6" t="s">
        <v>853</v>
      </c>
      <c r="E551" s="6" t="s">
        <v>1201</v>
      </c>
      <c r="F551" s="6" t="s">
        <v>854</v>
      </c>
      <c r="G551" s="6">
        <v>416</v>
      </c>
      <c r="H551" s="5">
        <f t="shared" si="81"/>
        <v>4.992</v>
      </c>
      <c r="I551" s="13">
        <v>45</v>
      </c>
      <c r="J551" s="5">
        <f t="shared" si="82"/>
        <v>5.3999999999999995</v>
      </c>
      <c r="K551" s="6">
        <v>16</v>
      </c>
      <c r="L551" s="5">
        <f t="shared" si="83"/>
        <v>3.2</v>
      </c>
      <c r="M551" s="5">
        <f t="shared" si="84"/>
        <v>13.591999999999999</v>
      </c>
      <c r="N551" s="17">
        <v>3</v>
      </c>
      <c r="O551" s="17">
        <v>4</v>
      </c>
      <c r="P551" s="6">
        <v>0</v>
      </c>
      <c r="Q551" s="17">
        <v>0</v>
      </c>
      <c r="R551" s="17">
        <f t="shared" si="90"/>
        <v>4</v>
      </c>
      <c r="S551" s="17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4</v>
      </c>
      <c r="Z551" s="6">
        <v>3</v>
      </c>
      <c r="AA551" s="17">
        <v>0</v>
      </c>
      <c r="AB551" s="6">
        <v>0</v>
      </c>
      <c r="AC551" s="6">
        <v>0</v>
      </c>
      <c r="AD551" s="17">
        <v>0</v>
      </c>
      <c r="AE551" s="6">
        <f t="shared" si="85"/>
        <v>7</v>
      </c>
      <c r="AF551" s="16">
        <v>13.83</v>
      </c>
      <c r="AG551" s="5">
        <f t="shared" si="89"/>
        <v>3.1809000000000003</v>
      </c>
      <c r="AH551" s="14" t="s">
        <v>1251</v>
      </c>
      <c r="AI551" s="5">
        <v>0</v>
      </c>
      <c r="AJ551" s="6">
        <v>13</v>
      </c>
      <c r="AK551" s="5">
        <f t="shared" si="86"/>
        <v>1.3</v>
      </c>
      <c r="AL551" s="5">
        <f t="shared" si="87"/>
        <v>4.4809000000000001</v>
      </c>
      <c r="AM551" s="5">
        <f t="shared" si="88"/>
        <v>25.072899999999997</v>
      </c>
    </row>
    <row r="552" spans="1:39" ht="12.75" x14ac:dyDescent="0.2">
      <c r="A552" s="12">
        <v>550</v>
      </c>
      <c r="B552" s="6" t="s">
        <v>1228</v>
      </c>
      <c r="C552" s="6" t="s">
        <v>40</v>
      </c>
      <c r="D552" s="6" t="s">
        <v>855</v>
      </c>
      <c r="E552" s="6" t="s">
        <v>1202</v>
      </c>
      <c r="F552" s="6" t="s">
        <v>856</v>
      </c>
      <c r="G552" s="6">
        <v>440</v>
      </c>
      <c r="H552" s="5">
        <f t="shared" si="81"/>
        <v>5.28</v>
      </c>
      <c r="I552" s="13">
        <v>59</v>
      </c>
      <c r="J552" s="5">
        <f t="shared" si="82"/>
        <v>7.08</v>
      </c>
      <c r="K552" s="6">
        <v>15</v>
      </c>
      <c r="L552" s="5">
        <f t="shared" si="83"/>
        <v>3</v>
      </c>
      <c r="M552" s="5">
        <f t="shared" si="84"/>
        <v>15.36</v>
      </c>
      <c r="N552" s="17">
        <v>3</v>
      </c>
      <c r="O552" s="17">
        <v>4</v>
      </c>
      <c r="P552" s="6">
        <v>0</v>
      </c>
      <c r="Q552" s="17">
        <v>0</v>
      </c>
      <c r="R552" s="17">
        <f t="shared" si="90"/>
        <v>4</v>
      </c>
      <c r="S552" s="17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3</v>
      </c>
      <c r="Z552" s="6">
        <v>2</v>
      </c>
      <c r="AA552" s="17">
        <v>0</v>
      </c>
      <c r="AB552" s="6">
        <v>0</v>
      </c>
      <c r="AC552" s="6">
        <v>0</v>
      </c>
      <c r="AD552" s="17">
        <v>0</v>
      </c>
      <c r="AE552" s="6">
        <f t="shared" si="85"/>
        <v>6</v>
      </c>
      <c r="AF552" s="16">
        <v>12.53</v>
      </c>
      <c r="AG552" s="5">
        <f t="shared" si="89"/>
        <v>2.8818999999999999</v>
      </c>
      <c r="AH552" s="14" t="s">
        <v>1251</v>
      </c>
      <c r="AI552" s="5">
        <v>0</v>
      </c>
      <c r="AJ552" s="6">
        <v>22</v>
      </c>
      <c r="AK552" s="5">
        <f t="shared" si="86"/>
        <v>2.2000000000000002</v>
      </c>
      <c r="AL552" s="5">
        <f t="shared" si="87"/>
        <v>5.0819000000000001</v>
      </c>
      <c r="AM552" s="5">
        <f t="shared" si="88"/>
        <v>26.4419</v>
      </c>
    </row>
    <row r="553" spans="1:39" x14ac:dyDescent="0.2">
      <c r="A553" s="12">
        <v>551</v>
      </c>
      <c r="B553" s="6" t="s">
        <v>1228</v>
      </c>
      <c r="C553" s="6" t="s">
        <v>40</v>
      </c>
      <c r="D553" s="6" t="s">
        <v>857</v>
      </c>
      <c r="E553" s="6" t="s">
        <v>1203</v>
      </c>
      <c r="F553" s="6" t="s">
        <v>858</v>
      </c>
      <c r="G553" s="6">
        <v>636</v>
      </c>
      <c r="H553" s="5">
        <f t="shared" si="81"/>
        <v>7.6320000000000006</v>
      </c>
      <c r="I553" s="13">
        <v>83</v>
      </c>
      <c r="J553" s="5">
        <f t="shared" si="82"/>
        <v>9.9599999999999991</v>
      </c>
      <c r="K553" s="6">
        <v>26</v>
      </c>
      <c r="L553" s="5">
        <f t="shared" si="83"/>
        <v>5.2</v>
      </c>
      <c r="M553" s="5">
        <f t="shared" si="84"/>
        <v>22.791999999999998</v>
      </c>
      <c r="N553" s="17">
        <v>3</v>
      </c>
      <c r="O553" s="17">
        <v>4</v>
      </c>
      <c r="P553" s="6">
        <v>0</v>
      </c>
      <c r="Q553" s="17">
        <v>0</v>
      </c>
      <c r="R553" s="17">
        <f t="shared" si="90"/>
        <v>4</v>
      </c>
      <c r="S553" s="17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9</v>
      </c>
      <c r="Z553" s="6">
        <v>4</v>
      </c>
      <c r="AA553" s="17">
        <v>0</v>
      </c>
      <c r="AB553" s="6">
        <v>0</v>
      </c>
      <c r="AC553" s="6">
        <v>7</v>
      </c>
      <c r="AD553" s="17">
        <v>3</v>
      </c>
      <c r="AE553" s="6">
        <f t="shared" si="85"/>
        <v>18</v>
      </c>
      <c r="AF553" s="14" t="s">
        <v>1251</v>
      </c>
      <c r="AG553" s="5">
        <v>0</v>
      </c>
      <c r="AH553" s="14" t="s">
        <v>1251</v>
      </c>
      <c r="AI553" s="5">
        <v>0</v>
      </c>
      <c r="AJ553" s="6">
        <v>29</v>
      </c>
      <c r="AK553" s="5">
        <f t="shared" si="86"/>
        <v>2.9000000000000004</v>
      </c>
      <c r="AL553" s="5">
        <f t="shared" si="87"/>
        <v>2.9000000000000004</v>
      </c>
      <c r="AM553" s="5">
        <f t="shared" si="88"/>
        <v>43.692</v>
      </c>
    </row>
    <row r="554" spans="1:39" x14ac:dyDescent="0.2">
      <c r="A554" s="12">
        <v>552</v>
      </c>
      <c r="B554" s="6" t="s">
        <v>1228</v>
      </c>
      <c r="C554" s="6" t="s">
        <v>40</v>
      </c>
      <c r="D554" s="6" t="s">
        <v>859</v>
      </c>
      <c r="E554" s="6" t="s">
        <v>1204</v>
      </c>
      <c r="F554" s="6" t="s">
        <v>860</v>
      </c>
      <c r="G554" s="6">
        <v>1012</v>
      </c>
      <c r="H554" s="5">
        <f t="shared" si="81"/>
        <v>12.144</v>
      </c>
      <c r="I554" s="13">
        <v>126</v>
      </c>
      <c r="J554" s="5">
        <f t="shared" si="82"/>
        <v>15.12</v>
      </c>
      <c r="K554" s="6">
        <v>29</v>
      </c>
      <c r="L554" s="5">
        <f t="shared" si="83"/>
        <v>5.8000000000000007</v>
      </c>
      <c r="M554" s="5">
        <f t="shared" si="84"/>
        <v>33.064</v>
      </c>
      <c r="N554" s="17">
        <v>3</v>
      </c>
      <c r="O554" s="17">
        <v>4</v>
      </c>
      <c r="P554" s="6">
        <v>0</v>
      </c>
      <c r="Q554" s="17">
        <v>0</v>
      </c>
      <c r="R554" s="17">
        <f t="shared" si="90"/>
        <v>4</v>
      </c>
      <c r="S554" s="17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6</v>
      </c>
      <c r="Z554" s="6">
        <v>3</v>
      </c>
      <c r="AA554" s="17">
        <v>0</v>
      </c>
      <c r="AB554" s="6">
        <v>0</v>
      </c>
      <c r="AC554" s="6">
        <v>0</v>
      </c>
      <c r="AD554" s="17">
        <v>0</v>
      </c>
      <c r="AE554" s="6">
        <f t="shared" si="85"/>
        <v>7</v>
      </c>
      <c r="AF554" s="14" t="s">
        <v>1251</v>
      </c>
      <c r="AG554" s="5">
        <v>0</v>
      </c>
      <c r="AH554" s="14" t="s">
        <v>1251</v>
      </c>
      <c r="AI554" s="5">
        <v>0</v>
      </c>
      <c r="AJ554" s="6">
        <v>39</v>
      </c>
      <c r="AK554" s="5">
        <f t="shared" si="86"/>
        <v>3.9000000000000004</v>
      </c>
      <c r="AL554" s="5">
        <f t="shared" si="87"/>
        <v>3.9000000000000004</v>
      </c>
      <c r="AM554" s="5">
        <f t="shared" si="88"/>
        <v>43.963999999999999</v>
      </c>
    </row>
    <row r="555" spans="1:39" x14ac:dyDescent="0.2">
      <c r="A555" s="12">
        <v>553</v>
      </c>
      <c r="B555" s="6" t="s">
        <v>1228</v>
      </c>
      <c r="C555" s="6" t="s">
        <v>40</v>
      </c>
      <c r="D555" s="6" t="s">
        <v>861</v>
      </c>
      <c r="E555" s="6" t="s">
        <v>1205</v>
      </c>
      <c r="F555" s="6" t="s">
        <v>860</v>
      </c>
      <c r="G555" s="6">
        <v>1018</v>
      </c>
      <c r="H555" s="5">
        <f t="shared" si="81"/>
        <v>12.216000000000001</v>
      </c>
      <c r="I555" s="13">
        <v>119</v>
      </c>
      <c r="J555" s="5">
        <f t="shared" si="82"/>
        <v>14.28</v>
      </c>
      <c r="K555" s="6">
        <v>29</v>
      </c>
      <c r="L555" s="5">
        <f t="shared" si="83"/>
        <v>5.8000000000000007</v>
      </c>
      <c r="M555" s="5">
        <f t="shared" si="84"/>
        <v>32.296000000000006</v>
      </c>
      <c r="N555" s="17">
        <v>3</v>
      </c>
      <c r="O555" s="17">
        <v>4</v>
      </c>
      <c r="P555" s="6">
        <v>0</v>
      </c>
      <c r="Q555" s="17">
        <v>0</v>
      </c>
      <c r="R555" s="17">
        <f t="shared" si="90"/>
        <v>4</v>
      </c>
      <c r="S555" s="17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7</v>
      </c>
      <c r="Z555" s="6">
        <v>4</v>
      </c>
      <c r="AA555" s="17">
        <v>0</v>
      </c>
      <c r="AB555" s="6">
        <v>0</v>
      </c>
      <c r="AC555" s="6">
        <v>0</v>
      </c>
      <c r="AD555" s="17">
        <v>0</v>
      </c>
      <c r="AE555" s="6">
        <f t="shared" si="85"/>
        <v>8</v>
      </c>
      <c r="AF555" s="14" t="s">
        <v>1251</v>
      </c>
      <c r="AG555" s="5">
        <v>0</v>
      </c>
      <c r="AH555" s="14" t="s">
        <v>1251</v>
      </c>
      <c r="AI555" s="5">
        <v>0</v>
      </c>
      <c r="AJ555" s="6">
        <v>31</v>
      </c>
      <c r="AK555" s="5">
        <f t="shared" si="86"/>
        <v>3.1</v>
      </c>
      <c r="AL555" s="5">
        <f t="shared" si="87"/>
        <v>3.1</v>
      </c>
      <c r="AM555" s="5">
        <f t="shared" si="88"/>
        <v>43.396000000000008</v>
      </c>
    </row>
    <row r="556" spans="1:39" ht="12.75" x14ac:dyDescent="0.2">
      <c r="A556" s="12">
        <v>554</v>
      </c>
      <c r="B556" s="6" t="s">
        <v>1228</v>
      </c>
      <c r="C556" s="6" t="s">
        <v>40</v>
      </c>
      <c r="D556" s="6" t="s">
        <v>862</v>
      </c>
      <c r="E556" s="6" t="s">
        <v>1206</v>
      </c>
      <c r="F556" s="6" t="s">
        <v>860</v>
      </c>
      <c r="G556" s="6">
        <v>1006</v>
      </c>
      <c r="H556" s="5">
        <f t="shared" si="81"/>
        <v>12.072000000000001</v>
      </c>
      <c r="I556" s="13">
        <v>125</v>
      </c>
      <c r="J556" s="5">
        <f t="shared" si="82"/>
        <v>15</v>
      </c>
      <c r="K556" s="6">
        <v>29</v>
      </c>
      <c r="L556" s="5">
        <f t="shared" si="83"/>
        <v>5.8000000000000007</v>
      </c>
      <c r="M556" s="5">
        <f t="shared" si="84"/>
        <v>32.872</v>
      </c>
      <c r="N556" s="17">
        <v>3</v>
      </c>
      <c r="O556" s="17">
        <v>4</v>
      </c>
      <c r="P556" s="6">
        <v>0</v>
      </c>
      <c r="Q556" s="17">
        <v>0</v>
      </c>
      <c r="R556" s="17">
        <f t="shared" si="90"/>
        <v>4</v>
      </c>
      <c r="S556" s="17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4</v>
      </c>
      <c r="Z556" s="6">
        <v>3</v>
      </c>
      <c r="AA556" s="17">
        <v>0</v>
      </c>
      <c r="AB556" s="6">
        <v>0</v>
      </c>
      <c r="AC556" s="6">
        <v>0</v>
      </c>
      <c r="AD556" s="17">
        <v>0</v>
      </c>
      <c r="AE556" s="6">
        <f t="shared" si="85"/>
        <v>7</v>
      </c>
      <c r="AF556" s="16">
        <v>15.5</v>
      </c>
      <c r="AG556" s="5">
        <f t="shared" si="89"/>
        <v>3.5649999999999999</v>
      </c>
      <c r="AH556" s="14" t="s">
        <v>1251</v>
      </c>
      <c r="AI556" s="5">
        <v>0</v>
      </c>
      <c r="AJ556" s="6">
        <v>34</v>
      </c>
      <c r="AK556" s="5">
        <f t="shared" si="86"/>
        <v>3.4000000000000004</v>
      </c>
      <c r="AL556" s="5">
        <f t="shared" si="87"/>
        <v>6.9649999999999999</v>
      </c>
      <c r="AM556" s="5">
        <f t="shared" si="88"/>
        <v>46.837000000000003</v>
      </c>
    </row>
    <row r="557" spans="1:39" x14ac:dyDescent="0.2">
      <c r="A557" s="12">
        <v>555</v>
      </c>
      <c r="B557" s="6" t="s">
        <v>1228</v>
      </c>
      <c r="C557" s="6" t="s">
        <v>40</v>
      </c>
      <c r="D557" s="6" t="s">
        <v>863</v>
      </c>
      <c r="E557" s="6" t="s">
        <v>1207</v>
      </c>
      <c r="F557" s="6" t="s">
        <v>864</v>
      </c>
      <c r="G557" s="6">
        <v>659</v>
      </c>
      <c r="H557" s="5">
        <f t="shared" si="81"/>
        <v>7.9080000000000004</v>
      </c>
      <c r="I557" s="13">
        <v>72</v>
      </c>
      <c r="J557" s="5">
        <f t="shared" si="82"/>
        <v>8.64</v>
      </c>
      <c r="K557" s="6">
        <v>26</v>
      </c>
      <c r="L557" s="5">
        <f t="shared" si="83"/>
        <v>5.2</v>
      </c>
      <c r="M557" s="5">
        <f t="shared" si="84"/>
        <v>21.748000000000001</v>
      </c>
      <c r="N557" s="17">
        <v>3</v>
      </c>
      <c r="O557" s="17">
        <v>4</v>
      </c>
      <c r="P557" s="6">
        <v>0</v>
      </c>
      <c r="Q557" s="17">
        <v>0</v>
      </c>
      <c r="R557" s="17">
        <f t="shared" si="90"/>
        <v>4</v>
      </c>
      <c r="S557" s="17">
        <v>0</v>
      </c>
      <c r="T557" s="6">
        <v>2</v>
      </c>
      <c r="U557" s="6">
        <v>0</v>
      </c>
      <c r="V557" s="6">
        <v>0</v>
      </c>
      <c r="W557" s="6">
        <v>0</v>
      </c>
      <c r="X557" s="6">
        <v>0</v>
      </c>
      <c r="Y557" s="6">
        <v>11</v>
      </c>
      <c r="Z557" s="6">
        <v>7</v>
      </c>
      <c r="AA557" s="17">
        <v>0</v>
      </c>
      <c r="AB557" s="6">
        <v>0</v>
      </c>
      <c r="AC557" s="6">
        <v>0</v>
      </c>
      <c r="AD557" s="17">
        <v>3</v>
      </c>
      <c r="AE557" s="6">
        <f t="shared" si="85"/>
        <v>16</v>
      </c>
      <c r="AF557" s="14" t="s">
        <v>1251</v>
      </c>
      <c r="AG557" s="5">
        <v>0</v>
      </c>
      <c r="AH557" s="14" t="s">
        <v>1251</v>
      </c>
      <c r="AI557" s="5">
        <v>0</v>
      </c>
      <c r="AJ557" s="6">
        <v>14</v>
      </c>
      <c r="AK557" s="5">
        <f t="shared" si="86"/>
        <v>1.4000000000000001</v>
      </c>
      <c r="AL557" s="5">
        <f t="shared" si="87"/>
        <v>1.4000000000000001</v>
      </c>
      <c r="AM557" s="5">
        <f t="shared" si="88"/>
        <v>39.148000000000003</v>
      </c>
    </row>
    <row r="558" spans="1:39" ht="12.75" x14ac:dyDescent="0.2">
      <c r="A558" s="12">
        <v>556</v>
      </c>
      <c r="B558" s="6" t="s">
        <v>1228</v>
      </c>
      <c r="C558" s="6" t="s">
        <v>40</v>
      </c>
      <c r="D558" s="6" t="s">
        <v>865</v>
      </c>
      <c r="E558" s="6" t="s">
        <v>1208</v>
      </c>
      <c r="F558" s="6" t="s">
        <v>866</v>
      </c>
      <c r="G558" s="6">
        <v>659</v>
      </c>
      <c r="H558" s="5">
        <f t="shared" si="81"/>
        <v>7.9080000000000004</v>
      </c>
      <c r="I558" s="13">
        <v>102</v>
      </c>
      <c r="J558" s="5">
        <f t="shared" si="82"/>
        <v>12.24</v>
      </c>
      <c r="K558" s="6">
        <v>23</v>
      </c>
      <c r="L558" s="5">
        <f t="shared" si="83"/>
        <v>4.6000000000000005</v>
      </c>
      <c r="M558" s="5">
        <f t="shared" si="84"/>
        <v>24.748000000000001</v>
      </c>
      <c r="N558" s="17">
        <v>3</v>
      </c>
      <c r="O558" s="17">
        <v>4</v>
      </c>
      <c r="P558" s="6">
        <v>0</v>
      </c>
      <c r="Q558" s="17">
        <v>0</v>
      </c>
      <c r="R558" s="17">
        <f t="shared" si="90"/>
        <v>4</v>
      </c>
      <c r="S558" s="17">
        <v>4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5</v>
      </c>
      <c r="Z558" s="6">
        <v>3</v>
      </c>
      <c r="AA558" s="17">
        <v>0</v>
      </c>
      <c r="AB558" s="6">
        <v>0</v>
      </c>
      <c r="AC558" s="6">
        <v>0</v>
      </c>
      <c r="AD558" s="17">
        <v>0</v>
      </c>
      <c r="AE558" s="6">
        <f t="shared" si="85"/>
        <v>11</v>
      </c>
      <c r="AF558" s="16">
        <v>9.85</v>
      </c>
      <c r="AG558" s="5">
        <f t="shared" si="89"/>
        <v>2.2654999999999998</v>
      </c>
      <c r="AH558" s="14" t="s">
        <v>1251</v>
      </c>
      <c r="AI558" s="5">
        <v>0</v>
      </c>
      <c r="AJ558" s="6">
        <v>38</v>
      </c>
      <c r="AK558" s="5">
        <f t="shared" si="86"/>
        <v>3.8000000000000003</v>
      </c>
      <c r="AL558" s="5">
        <f t="shared" si="87"/>
        <v>6.0655000000000001</v>
      </c>
      <c r="AM558" s="5">
        <f t="shared" si="88"/>
        <v>41.813500000000005</v>
      </c>
    </row>
    <row r="559" spans="1:39" ht="12.75" x14ac:dyDescent="0.2">
      <c r="A559" s="12">
        <v>557</v>
      </c>
      <c r="B559" s="6" t="s">
        <v>1228</v>
      </c>
      <c r="C559" s="6" t="s">
        <v>40</v>
      </c>
      <c r="D559" s="6" t="s">
        <v>867</v>
      </c>
      <c r="E559" s="6" t="s">
        <v>1209</v>
      </c>
      <c r="F559" s="6" t="s">
        <v>866</v>
      </c>
      <c r="G559" s="6">
        <v>614</v>
      </c>
      <c r="H559" s="5">
        <f t="shared" si="81"/>
        <v>7.3680000000000003</v>
      </c>
      <c r="I559" s="13">
        <v>78</v>
      </c>
      <c r="J559" s="5">
        <f t="shared" si="82"/>
        <v>9.36</v>
      </c>
      <c r="K559" s="6">
        <v>25</v>
      </c>
      <c r="L559" s="5">
        <f t="shared" si="83"/>
        <v>5</v>
      </c>
      <c r="M559" s="5">
        <f t="shared" si="84"/>
        <v>21.728000000000002</v>
      </c>
      <c r="N559" s="17">
        <v>3</v>
      </c>
      <c r="O559" s="17">
        <v>4</v>
      </c>
      <c r="P559" s="6">
        <v>0</v>
      </c>
      <c r="Q559" s="17">
        <v>0</v>
      </c>
      <c r="R559" s="17">
        <f t="shared" si="90"/>
        <v>4</v>
      </c>
      <c r="S559" s="17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10</v>
      </c>
      <c r="Z559" s="6">
        <v>7</v>
      </c>
      <c r="AA559" s="17">
        <v>0</v>
      </c>
      <c r="AB559" s="6">
        <v>0</v>
      </c>
      <c r="AC559" s="6">
        <v>7</v>
      </c>
      <c r="AD559" s="17">
        <v>3</v>
      </c>
      <c r="AE559" s="6">
        <f t="shared" si="85"/>
        <v>21</v>
      </c>
      <c r="AF559" s="16">
        <v>9.18</v>
      </c>
      <c r="AG559" s="5">
        <f t="shared" si="89"/>
        <v>2.1114000000000002</v>
      </c>
      <c r="AH559" s="14" t="s">
        <v>1251</v>
      </c>
      <c r="AI559" s="5">
        <v>0</v>
      </c>
      <c r="AJ559" s="6">
        <v>16</v>
      </c>
      <c r="AK559" s="5">
        <f t="shared" si="86"/>
        <v>1.6</v>
      </c>
      <c r="AL559" s="5">
        <f t="shared" si="87"/>
        <v>3.7114000000000003</v>
      </c>
      <c r="AM559" s="5">
        <f t="shared" si="88"/>
        <v>46.439399999999999</v>
      </c>
    </row>
    <row r="560" spans="1:39" x14ac:dyDescent="0.2">
      <c r="A560" s="12">
        <v>558</v>
      </c>
      <c r="B560" s="6" t="s">
        <v>1228</v>
      </c>
      <c r="C560" s="6" t="s">
        <v>40</v>
      </c>
      <c r="D560" s="6" t="s">
        <v>868</v>
      </c>
      <c r="E560" s="6" t="s">
        <v>1236</v>
      </c>
      <c r="F560" s="6" t="s">
        <v>866</v>
      </c>
      <c r="G560" s="6">
        <v>680</v>
      </c>
      <c r="H560" s="5">
        <f t="shared" si="81"/>
        <v>8.16</v>
      </c>
      <c r="I560" s="13">
        <v>87</v>
      </c>
      <c r="J560" s="5">
        <f t="shared" si="82"/>
        <v>10.44</v>
      </c>
      <c r="K560" s="6">
        <v>22</v>
      </c>
      <c r="L560" s="5">
        <f t="shared" si="83"/>
        <v>4.4000000000000004</v>
      </c>
      <c r="M560" s="5">
        <f t="shared" si="84"/>
        <v>23</v>
      </c>
      <c r="N560" s="17">
        <v>3</v>
      </c>
      <c r="O560" s="17">
        <v>4</v>
      </c>
      <c r="P560" s="6">
        <v>0</v>
      </c>
      <c r="Q560" s="17">
        <v>0</v>
      </c>
      <c r="R560" s="17">
        <f t="shared" si="90"/>
        <v>4</v>
      </c>
      <c r="S560" s="17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3</v>
      </c>
      <c r="Z560" s="6">
        <v>2</v>
      </c>
      <c r="AA560" s="17">
        <v>0</v>
      </c>
      <c r="AB560" s="6">
        <v>0</v>
      </c>
      <c r="AC560" s="6">
        <v>0</v>
      </c>
      <c r="AD560" s="17">
        <v>0</v>
      </c>
      <c r="AE560" s="6">
        <f t="shared" si="85"/>
        <v>6</v>
      </c>
      <c r="AF560" s="14" t="s">
        <v>1251</v>
      </c>
      <c r="AG560" s="5">
        <v>0</v>
      </c>
      <c r="AH560" s="14" t="s">
        <v>1251</v>
      </c>
      <c r="AI560" s="5">
        <v>0</v>
      </c>
      <c r="AJ560" s="6">
        <v>30</v>
      </c>
      <c r="AK560" s="5">
        <f t="shared" si="86"/>
        <v>3</v>
      </c>
      <c r="AL560" s="5">
        <f t="shared" si="87"/>
        <v>3</v>
      </c>
      <c r="AM560" s="5">
        <f t="shared" si="88"/>
        <v>32</v>
      </c>
    </row>
    <row r="561" spans="1:39" x14ac:dyDescent="0.2">
      <c r="A561" s="12">
        <v>559</v>
      </c>
      <c r="B561" s="6" t="s">
        <v>1228</v>
      </c>
      <c r="C561" s="6" t="s">
        <v>91</v>
      </c>
      <c r="D561" s="6" t="s">
        <v>869</v>
      </c>
      <c r="E561" s="6" t="s">
        <v>469</v>
      </c>
      <c r="F561" s="6" t="s">
        <v>866</v>
      </c>
      <c r="G561" s="6">
        <v>453</v>
      </c>
      <c r="H561" s="5">
        <f t="shared" si="81"/>
        <v>5.4359999999999999</v>
      </c>
      <c r="I561" s="13">
        <v>60</v>
      </c>
      <c r="J561" s="5">
        <f t="shared" si="82"/>
        <v>7.1999999999999993</v>
      </c>
      <c r="K561" s="6">
        <v>16</v>
      </c>
      <c r="L561" s="5">
        <f t="shared" si="83"/>
        <v>3.2</v>
      </c>
      <c r="M561" s="5">
        <f t="shared" si="84"/>
        <v>15.835999999999999</v>
      </c>
      <c r="N561" s="17">
        <v>1</v>
      </c>
      <c r="O561" s="17">
        <v>0</v>
      </c>
      <c r="P561" s="6">
        <v>2</v>
      </c>
      <c r="Q561" s="17">
        <v>3</v>
      </c>
      <c r="R561" s="17">
        <f t="shared" si="90"/>
        <v>3</v>
      </c>
      <c r="S561" s="17">
        <v>0</v>
      </c>
      <c r="T561" s="6">
        <v>0</v>
      </c>
      <c r="U561" s="6">
        <v>0</v>
      </c>
      <c r="V561" s="6">
        <v>0</v>
      </c>
      <c r="W561" s="14">
        <v>1</v>
      </c>
      <c r="X561" s="14">
        <v>1</v>
      </c>
      <c r="Y561" s="6">
        <v>0</v>
      </c>
      <c r="Z561" s="6">
        <v>0</v>
      </c>
      <c r="AA561" s="17">
        <v>0</v>
      </c>
      <c r="AB561" s="6">
        <v>0</v>
      </c>
      <c r="AC561" s="6">
        <v>0</v>
      </c>
      <c r="AD561" s="17">
        <v>0</v>
      </c>
      <c r="AE561" s="6">
        <f t="shared" si="85"/>
        <v>4</v>
      </c>
      <c r="AF561" s="14" t="s">
        <v>1251</v>
      </c>
      <c r="AG561" s="5">
        <v>0</v>
      </c>
      <c r="AH561" s="14" t="s">
        <v>1251</v>
      </c>
      <c r="AI561" s="5">
        <v>0</v>
      </c>
      <c r="AJ561" s="6">
        <v>11</v>
      </c>
      <c r="AK561" s="5">
        <f t="shared" si="86"/>
        <v>1.1000000000000001</v>
      </c>
      <c r="AL561" s="5">
        <f t="shared" si="87"/>
        <v>1.1000000000000001</v>
      </c>
      <c r="AM561" s="5">
        <f t="shared" si="88"/>
        <v>20.936</v>
      </c>
    </row>
    <row r="562" spans="1:39" x14ac:dyDescent="0.2">
      <c r="A562" s="12">
        <v>560</v>
      </c>
      <c r="B562" s="6" t="s">
        <v>1228</v>
      </c>
      <c r="C562" s="6" t="s">
        <v>91</v>
      </c>
      <c r="D562" s="6" t="s">
        <v>870</v>
      </c>
      <c r="E562" s="6" t="s">
        <v>1235</v>
      </c>
      <c r="F562" s="6" t="s">
        <v>860</v>
      </c>
      <c r="G562" s="6">
        <v>818</v>
      </c>
      <c r="H562" s="5">
        <f t="shared" si="81"/>
        <v>9.8160000000000007</v>
      </c>
      <c r="I562" s="13">
        <v>100</v>
      </c>
      <c r="J562" s="5">
        <f t="shared" si="82"/>
        <v>12</v>
      </c>
      <c r="K562" s="6">
        <v>25</v>
      </c>
      <c r="L562" s="5">
        <f t="shared" si="83"/>
        <v>5</v>
      </c>
      <c r="M562" s="5">
        <f t="shared" si="84"/>
        <v>26.816000000000003</v>
      </c>
      <c r="N562" s="17">
        <v>1</v>
      </c>
      <c r="O562" s="17">
        <v>0</v>
      </c>
      <c r="P562" s="6">
        <v>2</v>
      </c>
      <c r="Q562" s="17">
        <v>4</v>
      </c>
      <c r="R562" s="17">
        <f t="shared" si="90"/>
        <v>4</v>
      </c>
      <c r="S562" s="17">
        <v>0</v>
      </c>
      <c r="T562" s="6">
        <v>0</v>
      </c>
      <c r="U562" s="6">
        <v>0</v>
      </c>
      <c r="V562" s="6">
        <v>0</v>
      </c>
      <c r="W562" s="14" t="s">
        <v>1268</v>
      </c>
      <c r="X562" s="14">
        <v>0</v>
      </c>
      <c r="Y562" s="6">
        <v>1</v>
      </c>
      <c r="Z562" s="6">
        <v>2</v>
      </c>
      <c r="AA562" s="17">
        <v>0</v>
      </c>
      <c r="AB562" s="6">
        <v>0</v>
      </c>
      <c r="AC562" s="6">
        <v>0</v>
      </c>
      <c r="AD562" s="17">
        <v>0</v>
      </c>
      <c r="AE562" s="6">
        <f t="shared" si="85"/>
        <v>6</v>
      </c>
      <c r="AF562" s="14" t="s">
        <v>1251</v>
      </c>
      <c r="AG562" s="5">
        <v>0</v>
      </c>
      <c r="AH562" s="14" t="s">
        <v>1251</v>
      </c>
      <c r="AI562" s="5">
        <v>0</v>
      </c>
      <c r="AJ562" s="6">
        <v>37</v>
      </c>
      <c r="AK562" s="5">
        <f t="shared" si="86"/>
        <v>3.7</v>
      </c>
      <c r="AL562" s="5">
        <f t="shared" si="87"/>
        <v>3.7</v>
      </c>
      <c r="AM562" s="5">
        <f t="shared" si="88"/>
        <v>36.516000000000005</v>
      </c>
    </row>
    <row r="563" spans="1:39" x14ac:dyDescent="0.2">
      <c r="A563" s="12">
        <v>561</v>
      </c>
      <c r="B563" s="6" t="s">
        <v>1228</v>
      </c>
      <c r="C563" s="6" t="s">
        <v>91</v>
      </c>
      <c r="D563" s="6" t="s">
        <v>871</v>
      </c>
      <c r="E563" s="6" t="s">
        <v>1237</v>
      </c>
      <c r="F563" s="6" t="s">
        <v>835</v>
      </c>
      <c r="G563" s="6">
        <v>732</v>
      </c>
      <c r="H563" s="5">
        <f t="shared" si="81"/>
        <v>8.7840000000000007</v>
      </c>
      <c r="I563" s="13">
        <v>105</v>
      </c>
      <c r="J563" s="5">
        <f t="shared" si="82"/>
        <v>12.6</v>
      </c>
      <c r="K563" s="6">
        <v>34</v>
      </c>
      <c r="L563" s="5">
        <f t="shared" si="83"/>
        <v>6.8000000000000007</v>
      </c>
      <c r="M563" s="5">
        <f t="shared" si="84"/>
        <v>28.184000000000001</v>
      </c>
      <c r="N563" s="17">
        <v>1</v>
      </c>
      <c r="O563" s="17">
        <v>0</v>
      </c>
      <c r="P563" s="6">
        <v>3</v>
      </c>
      <c r="Q563" s="17">
        <v>5</v>
      </c>
      <c r="R563" s="17">
        <f t="shared" si="90"/>
        <v>5</v>
      </c>
      <c r="S563" s="17">
        <v>0</v>
      </c>
      <c r="T563" s="6">
        <v>0</v>
      </c>
      <c r="U563" s="6">
        <v>0</v>
      </c>
      <c r="V563" s="6">
        <v>0</v>
      </c>
      <c r="W563" s="14">
        <v>14</v>
      </c>
      <c r="X563" s="14">
        <v>14</v>
      </c>
      <c r="Y563" s="6">
        <v>0</v>
      </c>
      <c r="Z563" s="6">
        <v>0</v>
      </c>
      <c r="AA563" s="17">
        <v>0</v>
      </c>
      <c r="AB563" s="6">
        <v>0</v>
      </c>
      <c r="AC563" s="6">
        <v>0</v>
      </c>
      <c r="AD563" s="17">
        <v>0</v>
      </c>
      <c r="AE563" s="6">
        <f t="shared" si="85"/>
        <v>19</v>
      </c>
      <c r="AF563" s="14" t="s">
        <v>1251</v>
      </c>
      <c r="AG563" s="5">
        <v>0</v>
      </c>
      <c r="AH563" s="14" t="s">
        <v>1251</v>
      </c>
      <c r="AI563" s="5">
        <v>0</v>
      </c>
      <c r="AJ563" s="6">
        <v>60</v>
      </c>
      <c r="AK563" s="5">
        <f t="shared" si="86"/>
        <v>6</v>
      </c>
      <c r="AL563" s="5">
        <f t="shared" si="87"/>
        <v>6</v>
      </c>
      <c r="AM563" s="5">
        <f t="shared" si="88"/>
        <v>53.183999999999997</v>
      </c>
    </row>
    <row r="564" spans="1:39" ht="12.75" x14ac:dyDescent="0.2">
      <c r="A564" s="12">
        <v>562</v>
      </c>
      <c r="B564" s="6" t="s">
        <v>1228</v>
      </c>
      <c r="C564" s="6" t="s">
        <v>91</v>
      </c>
      <c r="D564" s="6" t="s">
        <v>872</v>
      </c>
      <c r="E564" s="6" t="s">
        <v>1238</v>
      </c>
      <c r="F564" s="6" t="s">
        <v>866</v>
      </c>
      <c r="G564" s="6">
        <v>517</v>
      </c>
      <c r="H564" s="5">
        <f t="shared" si="81"/>
        <v>6.2039999999999997</v>
      </c>
      <c r="I564" s="13">
        <v>80</v>
      </c>
      <c r="J564" s="5">
        <f t="shared" si="82"/>
        <v>9.6</v>
      </c>
      <c r="K564" s="6">
        <v>21</v>
      </c>
      <c r="L564" s="5">
        <f t="shared" si="83"/>
        <v>4.2</v>
      </c>
      <c r="M564" s="5">
        <f t="shared" si="84"/>
        <v>20.003999999999998</v>
      </c>
      <c r="N564" s="17">
        <v>1</v>
      </c>
      <c r="O564" s="17">
        <v>0</v>
      </c>
      <c r="P564" s="6">
        <v>2</v>
      </c>
      <c r="Q564" s="17">
        <v>4</v>
      </c>
      <c r="R564" s="17">
        <f t="shared" si="90"/>
        <v>4</v>
      </c>
      <c r="S564" s="17">
        <v>0</v>
      </c>
      <c r="T564" s="6">
        <v>0</v>
      </c>
      <c r="U564" s="6">
        <v>0</v>
      </c>
      <c r="V564" s="6">
        <v>3</v>
      </c>
      <c r="W564" s="14">
        <v>5</v>
      </c>
      <c r="X564" s="14">
        <v>5</v>
      </c>
      <c r="Y564" s="6">
        <v>1</v>
      </c>
      <c r="Z564" s="6">
        <v>2</v>
      </c>
      <c r="AA564" s="17">
        <v>0</v>
      </c>
      <c r="AB564" s="6">
        <v>0</v>
      </c>
      <c r="AC564" s="6">
        <v>0</v>
      </c>
      <c r="AD564" s="17">
        <v>0</v>
      </c>
      <c r="AE564" s="6">
        <f t="shared" si="85"/>
        <v>14</v>
      </c>
      <c r="AF564" s="16">
        <v>9.98</v>
      </c>
      <c r="AG564" s="5">
        <f t="shared" si="89"/>
        <v>2.2954000000000003</v>
      </c>
      <c r="AH564" s="14" t="s">
        <v>1251</v>
      </c>
      <c r="AI564" s="5">
        <v>0</v>
      </c>
      <c r="AJ564" s="6">
        <v>48</v>
      </c>
      <c r="AK564" s="5">
        <f t="shared" si="86"/>
        <v>4.8000000000000007</v>
      </c>
      <c r="AL564" s="5">
        <f t="shared" si="87"/>
        <v>7.0954000000000015</v>
      </c>
      <c r="AM564" s="5">
        <f t="shared" si="88"/>
        <v>41.099400000000003</v>
      </c>
    </row>
    <row r="565" spans="1:39" x14ac:dyDescent="0.2">
      <c r="A565" s="12">
        <v>563</v>
      </c>
      <c r="B565" s="6" t="s">
        <v>1228</v>
      </c>
      <c r="C565" s="6" t="s">
        <v>91</v>
      </c>
      <c r="D565" s="6" t="s">
        <v>873</v>
      </c>
      <c r="E565" s="6" t="s">
        <v>1210</v>
      </c>
      <c r="F565" s="6" t="s">
        <v>856</v>
      </c>
      <c r="G565" s="6">
        <v>904</v>
      </c>
      <c r="H565" s="5">
        <f t="shared" si="81"/>
        <v>10.848000000000001</v>
      </c>
      <c r="I565" s="13">
        <v>77</v>
      </c>
      <c r="J565" s="5">
        <f t="shared" si="82"/>
        <v>9.24</v>
      </c>
      <c r="K565" s="6">
        <v>31</v>
      </c>
      <c r="L565" s="5">
        <f t="shared" si="83"/>
        <v>6.2</v>
      </c>
      <c r="M565" s="5">
        <f t="shared" si="84"/>
        <v>26.288</v>
      </c>
      <c r="N565" s="17">
        <v>1</v>
      </c>
      <c r="O565" s="17">
        <v>0</v>
      </c>
      <c r="P565" s="6">
        <v>2</v>
      </c>
      <c r="Q565" s="17">
        <v>4</v>
      </c>
      <c r="R565" s="17">
        <f t="shared" si="90"/>
        <v>4</v>
      </c>
      <c r="S565" s="17">
        <v>0</v>
      </c>
      <c r="T565" s="6">
        <v>0</v>
      </c>
      <c r="U565" s="6">
        <v>0</v>
      </c>
      <c r="V565" s="6">
        <v>0</v>
      </c>
      <c r="W565" s="14">
        <v>9</v>
      </c>
      <c r="X565" s="14">
        <v>9</v>
      </c>
      <c r="Y565" s="6">
        <v>0</v>
      </c>
      <c r="Z565" s="6">
        <v>0</v>
      </c>
      <c r="AA565" s="17">
        <v>0</v>
      </c>
      <c r="AB565" s="6">
        <v>0</v>
      </c>
      <c r="AC565" s="6">
        <v>0</v>
      </c>
      <c r="AD565" s="17">
        <v>0</v>
      </c>
      <c r="AE565" s="6">
        <f t="shared" si="85"/>
        <v>13</v>
      </c>
      <c r="AF565" s="14" t="s">
        <v>1251</v>
      </c>
      <c r="AG565" s="5">
        <v>0</v>
      </c>
      <c r="AH565" s="14" t="s">
        <v>1251</v>
      </c>
      <c r="AI565" s="5">
        <v>0</v>
      </c>
      <c r="AJ565" s="6">
        <v>24</v>
      </c>
      <c r="AK565" s="5">
        <f t="shared" si="86"/>
        <v>2.4000000000000004</v>
      </c>
      <c r="AL565" s="5">
        <f t="shared" si="87"/>
        <v>2.4000000000000004</v>
      </c>
      <c r="AM565" s="5">
        <f t="shared" si="88"/>
        <v>41.687999999999995</v>
      </c>
    </row>
    <row r="566" spans="1:39" x14ac:dyDescent="0.2">
      <c r="A566" s="12">
        <v>564</v>
      </c>
      <c r="B566" s="6" t="s">
        <v>1228</v>
      </c>
      <c r="C566" s="6" t="s">
        <v>91</v>
      </c>
      <c r="D566" s="6" t="s">
        <v>874</v>
      </c>
      <c r="E566" s="6" t="s">
        <v>1211</v>
      </c>
      <c r="F566" s="6" t="s">
        <v>860</v>
      </c>
      <c r="G566" s="6">
        <v>1816</v>
      </c>
      <c r="H566" s="5">
        <f t="shared" si="81"/>
        <v>21</v>
      </c>
      <c r="I566" s="13">
        <v>174</v>
      </c>
      <c r="J566" s="5">
        <f t="shared" si="82"/>
        <v>20</v>
      </c>
      <c r="K566" s="6">
        <v>52</v>
      </c>
      <c r="L566" s="5">
        <f t="shared" si="83"/>
        <v>9</v>
      </c>
      <c r="M566" s="5">
        <f t="shared" si="84"/>
        <v>50</v>
      </c>
      <c r="N566" s="17">
        <v>1</v>
      </c>
      <c r="O566" s="17">
        <v>0</v>
      </c>
      <c r="P566" s="6">
        <v>2</v>
      </c>
      <c r="Q566" s="17">
        <v>4</v>
      </c>
      <c r="R566" s="17">
        <f t="shared" si="90"/>
        <v>4</v>
      </c>
      <c r="S566" s="17">
        <v>0</v>
      </c>
      <c r="T566" s="6">
        <v>0</v>
      </c>
      <c r="U566" s="6">
        <v>0</v>
      </c>
      <c r="V566" s="6">
        <v>0</v>
      </c>
      <c r="W566" s="14">
        <v>16</v>
      </c>
      <c r="X566" s="14">
        <v>16</v>
      </c>
      <c r="Y566" s="6">
        <v>0</v>
      </c>
      <c r="Z566" s="6">
        <v>0</v>
      </c>
      <c r="AA566" s="17">
        <v>0</v>
      </c>
      <c r="AB566" s="6">
        <v>0</v>
      </c>
      <c r="AC566" s="6">
        <v>0</v>
      </c>
      <c r="AD566" s="17">
        <v>0</v>
      </c>
      <c r="AE566" s="6">
        <f t="shared" si="85"/>
        <v>20</v>
      </c>
      <c r="AF566" s="14" t="s">
        <v>1251</v>
      </c>
      <c r="AG566" s="5">
        <v>0</v>
      </c>
      <c r="AH566" s="14" t="s">
        <v>1251</v>
      </c>
      <c r="AI566" s="5">
        <v>0</v>
      </c>
      <c r="AJ566" s="6">
        <v>23</v>
      </c>
      <c r="AK566" s="5">
        <f t="shared" si="86"/>
        <v>2.3000000000000003</v>
      </c>
      <c r="AL566" s="5">
        <f t="shared" si="87"/>
        <v>2.3000000000000003</v>
      </c>
      <c r="AM566" s="5">
        <f t="shared" si="88"/>
        <v>72.3</v>
      </c>
    </row>
    <row r="567" spans="1:39" x14ac:dyDescent="0.2">
      <c r="A567" s="12">
        <v>565</v>
      </c>
      <c r="B567" s="6" t="s">
        <v>1228</v>
      </c>
      <c r="C567" s="6" t="s">
        <v>108</v>
      </c>
      <c r="D567" s="6" t="s">
        <v>875</v>
      </c>
      <c r="E567" s="6"/>
      <c r="F567" s="6" t="s">
        <v>835</v>
      </c>
      <c r="G567" s="6">
        <v>453</v>
      </c>
      <c r="H567" s="5">
        <f t="shared" si="81"/>
        <v>5.4359999999999999</v>
      </c>
      <c r="I567" s="13">
        <v>64</v>
      </c>
      <c r="J567" s="5">
        <f t="shared" si="82"/>
        <v>7.68</v>
      </c>
      <c r="K567" s="6">
        <v>14</v>
      </c>
      <c r="L567" s="5">
        <f t="shared" si="83"/>
        <v>2.8000000000000003</v>
      </c>
      <c r="M567" s="5">
        <f t="shared" si="84"/>
        <v>15.916</v>
      </c>
      <c r="N567" s="17">
        <v>1</v>
      </c>
      <c r="O567" s="17">
        <v>0</v>
      </c>
      <c r="P567" s="6">
        <v>0</v>
      </c>
      <c r="Q567" s="17">
        <v>0</v>
      </c>
      <c r="R567" s="17">
        <f t="shared" si="90"/>
        <v>0</v>
      </c>
      <c r="S567" s="17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17">
        <v>0</v>
      </c>
      <c r="AB567" s="6">
        <v>0</v>
      </c>
      <c r="AC567" s="6">
        <v>0</v>
      </c>
      <c r="AD567" s="17">
        <v>0</v>
      </c>
      <c r="AE567" s="6">
        <f t="shared" si="85"/>
        <v>0</v>
      </c>
      <c r="AF567" s="14" t="s">
        <v>1251</v>
      </c>
      <c r="AG567" s="5">
        <v>0</v>
      </c>
      <c r="AH567" s="14" t="s">
        <v>1251</v>
      </c>
      <c r="AI567" s="5">
        <v>0</v>
      </c>
      <c r="AJ567" s="6">
        <v>28</v>
      </c>
      <c r="AK567" s="5">
        <f t="shared" si="86"/>
        <v>2.8000000000000003</v>
      </c>
      <c r="AL567" s="5">
        <f t="shared" si="87"/>
        <v>2.8000000000000003</v>
      </c>
      <c r="AM567" s="5">
        <f t="shared" si="88"/>
        <v>18.716000000000001</v>
      </c>
    </row>
    <row r="568" spans="1:39" x14ac:dyDescent="0.2">
      <c r="A568" s="12">
        <v>566</v>
      </c>
      <c r="B568" s="6" t="s">
        <v>1228</v>
      </c>
      <c r="C568" s="6" t="s">
        <v>114</v>
      </c>
      <c r="D568" s="6" t="s">
        <v>876</v>
      </c>
      <c r="E568" s="6" t="s">
        <v>1212</v>
      </c>
      <c r="F568" s="6" t="s">
        <v>860</v>
      </c>
      <c r="G568" s="6">
        <v>535</v>
      </c>
      <c r="H568" s="5">
        <f t="shared" si="81"/>
        <v>6.42</v>
      </c>
      <c r="I568" s="13">
        <v>42</v>
      </c>
      <c r="J568" s="5">
        <f t="shared" si="82"/>
        <v>5.04</v>
      </c>
      <c r="K568" s="6">
        <v>13</v>
      </c>
      <c r="L568" s="5">
        <f t="shared" si="83"/>
        <v>2.6</v>
      </c>
      <c r="M568" s="5">
        <f t="shared" si="84"/>
        <v>14.06</v>
      </c>
      <c r="N568" s="17">
        <v>1</v>
      </c>
      <c r="O568" s="17">
        <v>0</v>
      </c>
      <c r="P568" s="6">
        <v>2</v>
      </c>
      <c r="Q568" s="17">
        <v>3</v>
      </c>
      <c r="R568" s="17">
        <f t="shared" si="90"/>
        <v>3</v>
      </c>
      <c r="S568" s="17">
        <v>0</v>
      </c>
      <c r="T568" s="6">
        <v>0</v>
      </c>
      <c r="U568" s="6">
        <v>0</v>
      </c>
      <c r="V568" s="6">
        <v>0</v>
      </c>
      <c r="W568" s="14" t="s">
        <v>1268</v>
      </c>
      <c r="X568" s="14">
        <v>0</v>
      </c>
      <c r="Y568" s="6">
        <v>0</v>
      </c>
      <c r="Z568" s="6">
        <v>0</v>
      </c>
      <c r="AA568" s="17">
        <v>0</v>
      </c>
      <c r="AB568" s="6">
        <v>0</v>
      </c>
      <c r="AC568" s="6">
        <v>0</v>
      </c>
      <c r="AD568" s="17">
        <v>0</v>
      </c>
      <c r="AE568" s="6">
        <f t="shared" si="85"/>
        <v>3</v>
      </c>
      <c r="AF568" s="14" t="s">
        <v>1251</v>
      </c>
      <c r="AG568" s="5">
        <v>0</v>
      </c>
      <c r="AH568" s="14" t="s">
        <v>1251</v>
      </c>
      <c r="AI568" s="5">
        <v>0</v>
      </c>
      <c r="AJ568" s="6">
        <v>7</v>
      </c>
      <c r="AK568" s="5">
        <f t="shared" si="86"/>
        <v>0.70000000000000007</v>
      </c>
      <c r="AL568" s="5">
        <f t="shared" si="87"/>
        <v>0.70000000000000007</v>
      </c>
      <c r="AM568" s="5">
        <f t="shared" si="88"/>
        <v>17.760000000000002</v>
      </c>
    </row>
    <row r="569" spans="1:39" x14ac:dyDescent="0.2">
      <c r="A569" s="12">
        <v>567</v>
      </c>
      <c r="B569" s="6" t="s">
        <v>1228</v>
      </c>
      <c r="C569" s="6" t="s">
        <v>114</v>
      </c>
      <c r="D569" s="6" t="s">
        <v>877</v>
      </c>
      <c r="E569" s="6" t="s">
        <v>1213</v>
      </c>
      <c r="F569" s="6" t="s">
        <v>835</v>
      </c>
      <c r="G569" s="6">
        <v>697</v>
      </c>
      <c r="H569" s="5">
        <f t="shared" si="81"/>
        <v>8.3640000000000008</v>
      </c>
      <c r="I569" s="13">
        <v>52</v>
      </c>
      <c r="J569" s="5">
        <f t="shared" si="82"/>
        <v>6.24</v>
      </c>
      <c r="K569" s="6">
        <v>19</v>
      </c>
      <c r="L569" s="5">
        <f t="shared" si="83"/>
        <v>3.8000000000000003</v>
      </c>
      <c r="M569" s="5">
        <f t="shared" si="84"/>
        <v>18.404</v>
      </c>
      <c r="N569" s="17">
        <v>1</v>
      </c>
      <c r="O569" s="17">
        <v>0</v>
      </c>
      <c r="P569" s="6">
        <v>2</v>
      </c>
      <c r="Q569" s="17">
        <v>3</v>
      </c>
      <c r="R569" s="17">
        <f t="shared" si="90"/>
        <v>3</v>
      </c>
      <c r="S569" s="17">
        <v>0</v>
      </c>
      <c r="T569" s="6">
        <v>0</v>
      </c>
      <c r="U569" s="6">
        <v>0</v>
      </c>
      <c r="V569" s="6">
        <v>0</v>
      </c>
      <c r="W569" s="14" t="s">
        <v>1268</v>
      </c>
      <c r="X569" s="14">
        <v>0</v>
      </c>
      <c r="Y569" s="6">
        <v>0</v>
      </c>
      <c r="Z569" s="6">
        <v>0</v>
      </c>
      <c r="AA569" s="17">
        <v>0</v>
      </c>
      <c r="AB569" s="6">
        <v>0</v>
      </c>
      <c r="AC569" s="6">
        <v>0</v>
      </c>
      <c r="AD569" s="17">
        <v>0</v>
      </c>
      <c r="AE569" s="6">
        <f t="shared" si="85"/>
        <v>3</v>
      </c>
      <c r="AF569" s="14" t="s">
        <v>1251</v>
      </c>
      <c r="AG569" s="5">
        <v>0</v>
      </c>
      <c r="AH569" s="14" t="s">
        <v>1251</v>
      </c>
      <c r="AI569" s="5">
        <v>0</v>
      </c>
      <c r="AJ569" s="6">
        <v>0</v>
      </c>
      <c r="AK569" s="5">
        <f t="shared" si="86"/>
        <v>0</v>
      </c>
      <c r="AL569" s="5">
        <f t="shared" si="87"/>
        <v>0</v>
      </c>
      <c r="AM569" s="5">
        <f t="shared" si="88"/>
        <v>21.404</v>
      </c>
    </row>
    <row r="570" spans="1:39" x14ac:dyDescent="0.2">
      <c r="A570" s="12">
        <v>568</v>
      </c>
      <c r="B570" s="6" t="s">
        <v>1228</v>
      </c>
      <c r="C570" s="6" t="s">
        <v>1270</v>
      </c>
      <c r="D570" s="6" t="s">
        <v>878</v>
      </c>
      <c r="E570" s="6" t="s">
        <v>1007</v>
      </c>
      <c r="F570" s="6" t="s">
        <v>835</v>
      </c>
      <c r="G570" s="6">
        <v>334</v>
      </c>
      <c r="H570" s="5">
        <f t="shared" si="81"/>
        <v>4.008</v>
      </c>
      <c r="I570" s="13">
        <v>38</v>
      </c>
      <c r="J570" s="5">
        <f t="shared" si="82"/>
        <v>4.5599999999999996</v>
      </c>
      <c r="K570" s="6">
        <v>18</v>
      </c>
      <c r="L570" s="5">
        <f t="shared" si="83"/>
        <v>3.6</v>
      </c>
      <c r="M570" s="5">
        <f t="shared" si="84"/>
        <v>12.167999999999999</v>
      </c>
      <c r="N570" s="17">
        <v>1</v>
      </c>
      <c r="O570" s="17">
        <v>0</v>
      </c>
      <c r="P570" s="6">
        <v>2</v>
      </c>
      <c r="Q570" s="17">
        <v>3</v>
      </c>
      <c r="R570" s="17">
        <f t="shared" si="90"/>
        <v>3</v>
      </c>
      <c r="S570" s="17">
        <v>0</v>
      </c>
      <c r="T570" s="6">
        <v>0</v>
      </c>
      <c r="U570" s="6">
        <v>0</v>
      </c>
      <c r="V570" s="6">
        <v>0</v>
      </c>
      <c r="W570" s="14" t="s">
        <v>1268</v>
      </c>
      <c r="X570" s="14">
        <v>0</v>
      </c>
      <c r="Y570" s="6">
        <v>0</v>
      </c>
      <c r="Z570" s="6">
        <v>0</v>
      </c>
      <c r="AA570" s="17">
        <v>0</v>
      </c>
      <c r="AB570" s="6">
        <v>0</v>
      </c>
      <c r="AC570" s="6">
        <v>0</v>
      </c>
      <c r="AD570" s="17">
        <v>0</v>
      </c>
      <c r="AE570" s="6">
        <f t="shared" si="85"/>
        <v>3</v>
      </c>
      <c r="AF570" s="14" t="s">
        <v>1251</v>
      </c>
      <c r="AG570" s="5">
        <v>0</v>
      </c>
      <c r="AH570" s="14" t="s">
        <v>1251</v>
      </c>
      <c r="AI570" s="5">
        <v>0</v>
      </c>
      <c r="AJ570" s="6">
        <v>9</v>
      </c>
      <c r="AK570" s="5">
        <f t="shared" si="86"/>
        <v>0.9</v>
      </c>
      <c r="AL570" s="5">
        <f t="shared" si="87"/>
        <v>0.9</v>
      </c>
      <c r="AM570" s="5">
        <f t="shared" si="88"/>
        <v>16.067999999999998</v>
      </c>
    </row>
    <row r="571" spans="1:39" x14ac:dyDescent="0.2">
      <c r="A571" s="12">
        <v>569</v>
      </c>
      <c r="B571" s="6" t="s">
        <v>896</v>
      </c>
      <c r="C571" s="6" t="s">
        <v>40</v>
      </c>
      <c r="D571" s="6" t="s">
        <v>879</v>
      </c>
      <c r="E571" s="6"/>
      <c r="F571" s="6" t="s">
        <v>880</v>
      </c>
      <c r="G571" s="6">
        <v>790</v>
      </c>
      <c r="H571" s="5">
        <f t="shared" si="81"/>
        <v>9.48</v>
      </c>
      <c r="I571" s="13">
        <v>75</v>
      </c>
      <c r="J571" s="5">
        <f t="shared" si="82"/>
        <v>9</v>
      </c>
      <c r="K571" s="6">
        <v>22</v>
      </c>
      <c r="L571" s="5">
        <f t="shared" si="83"/>
        <v>4.4000000000000004</v>
      </c>
      <c r="M571" s="5">
        <f t="shared" si="84"/>
        <v>22.880000000000003</v>
      </c>
      <c r="N571" s="17">
        <v>3</v>
      </c>
      <c r="O571" s="17">
        <v>4</v>
      </c>
      <c r="P571" s="6">
        <v>0</v>
      </c>
      <c r="Q571" s="17">
        <v>0</v>
      </c>
      <c r="R571" s="17">
        <f t="shared" si="90"/>
        <v>4</v>
      </c>
      <c r="S571" s="17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3</v>
      </c>
      <c r="Z571" s="6">
        <v>2</v>
      </c>
      <c r="AA571" s="17">
        <v>0</v>
      </c>
      <c r="AB571" s="6">
        <v>0</v>
      </c>
      <c r="AC571" s="6">
        <v>0</v>
      </c>
      <c r="AD571" s="17">
        <v>0</v>
      </c>
      <c r="AE571" s="6">
        <f t="shared" si="85"/>
        <v>6</v>
      </c>
      <c r="AF571" s="14" t="s">
        <v>1251</v>
      </c>
      <c r="AG571" s="5">
        <v>0</v>
      </c>
      <c r="AH571" s="14" t="s">
        <v>1251</v>
      </c>
      <c r="AI571" s="5">
        <v>0</v>
      </c>
      <c r="AJ571" s="6">
        <v>14</v>
      </c>
      <c r="AK571" s="5">
        <f t="shared" si="86"/>
        <v>1.4000000000000001</v>
      </c>
      <c r="AL571" s="5">
        <f t="shared" si="87"/>
        <v>1.4000000000000001</v>
      </c>
      <c r="AM571" s="5">
        <f t="shared" si="88"/>
        <v>30.28</v>
      </c>
    </row>
    <row r="572" spans="1:39" x14ac:dyDescent="0.2">
      <c r="A572" s="12">
        <v>570</v>
      </c>
      <c r="B572" s="6" t="s">
        <v>896</v>
      </c>
      <c r="C572" s="6" t="s">
        <v>40</v>
      </c>
      <c r="D572" s="6" t="s">
        <v>881</v>
      </c>
      <c r="E572" s="6"/>
      <c r="F572" s="6" t="s">
        <v>882</v>
      </c>
      <c r="G572" s="6">
        <v>675</v>
      </c>
      <c r="H572" s="5">
        <f t="shared" si="81"/>
        <v>8.1</v>
      </c>
      <c r="I572" s="13">
        <v>67</v>
      </c>
      <c r="J572" s="5">
        <f t="shared" si="82"/>
        <v>8.0399999999999991</v>
      </c>
      <c r="K572" s="6">
        <v>21</v>
      </c>
      <c r="L572" s="5">
        <f t="shared" si="83"/>
        <v>4.2</v>
      </c>
      <c r="M572" s="5">
        <f t="shared" si="84"/>
        <v>20.34</v>
      </c>
      <c r="N572" s="17">
        <v>3</v>
      </c>
      <c r="O572" s="17">
        <v>4</v>
      </c>
      <c r="P572" s="6">
        <v>0</v>
      </c>
      <c r="Q572" s="17">
        <v>0</v>
      </c>
      <c r="R572" s="17">
        <f t="shared" si="90"/>
        <v>4</v>
      </c>
      <c r="S572" s="17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8</v>
      </c>
      <c r="Z572" s="6">
        <v>4</v>
      </c>
      <c r="AA572" s="17">
        <v>0</v>
      </c>
      <c r="AB572" s="6">
        <v>0</v>
      </c>
      <c r="AC572" s="6">
        <v>0</v>
      </c>
      <c r="AD572" s="17">
        <v>3</v>
      </c>
      <c r="AE572" s="6">
        <f t="shared" si="85"/>
        <v>11</v>
      </c>
      <c r="AF572" s="14" t="s">
        <v>1251</v>
      </c>
      <c r="AG572" s="5">
        <v>0</v>
      </c>
      <c r="AH572" s="14" t="s">
        <v>1251</v>
      </c>
      <c r="AI572" s="5">
        <v>0</v>
      </c>
      <c r="AJ572" s="6">
        <v>17</v>
      </c>
      <c r="AK572" s="5">
        <f t="shared" si="86"/>
        <v>1.7000000000000002</v>
      </c>
      <c r="AL572" s="5">
        <f t="shared" si="87"/>
        <v>1.7000000000000002</v>
      </c>
      <c r="AM572" s="5">
        <f t="shared" si="88"/>
        <v>33.04</v>
      </c>
    </row>
    <row r="573" spans="1:39" x14ac:dyDescent="0.2">
      <c r="A573" s="12">
        <v>571</v>
      </c>
      <c r="B573" s="6" t="s">
        <v>896</v>
      </c>
      <c r="C573" s="6" t="s">
        <v>40</v>
      </c>
      <c r="D573" s="6" t="s">
        <v>883</v>
      </c>
      <c r="E573" s="6"/>
      <c r="F573" s="6" t="s">
        <v>884</v>
      </c>
      <c r="G573" s="6">
        <v>627</v>
      </c>
      <c r="H573" s="5">
        <f t="shared" si="81"/>
        <v>7.524</v>
      </c>
      <c r="I573" s="13">
        <v>87</v>
      </c>
      <c r="J573" s="5">
        <f t="shared" si="82"/>
        <v>10.44</v>
      </c>
      <c r="K573" s="6">
        <v>25</v>
      </c>
      <c r="L573" s="5">
        <f t="shared" si="83"/>
        <v>5</v>
      </c>
      <c r="M573" s="5">
        <f t="shared" si="84"/>
        <v>22.963999999999999</v>
      </c>
      <c r="N573" s="17">
        <v>3</v>
      </c>
      <c r="O573" s="17">
        <v>4</v>
      </c>
      <c r="P573" s="6">
        <v>0</v>
      </c>
      <c r="Q573" s="17">
        <v>0</v>
      </c>
      <c r="R573" s="17">
        <f t="shared" si="90"/>
        <v>4</v>
      </c>
      <c r="S573" s="17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8</v>
      </c>
      <c r="Z573" s="6">
        <v>4</v>
      </c>
      <c r="AA573" s="17">
        <v>0</v>
      </c>
      <c r="AB573" s="6">
        <v>0</v>
      </c>
      <c r="AC573" s="6">
        <v>0</v>
      </c>
      <c r="AD573" s="17">
        <v>3</v>
      </c>
      <c r="AE573" s="6">
        <f t="shared" si="85"/>
        <v>11</v>
      </c>
      <c r="AF573" s="14" t="s">
        <v>1251</v>
      </c>
      <c r="AG573" s="5">
        <v>0</v>
      </c>
      <c r="AH573" s="14">
        <v>5.62</v>
      </c>
      <c r="AI573" s="6">
        <v>2</v>
      </c>
      <c r="AJ573" s="6">
        <v>27</v>
      </c>
      <c r="AK573" s="5">
        <f t="shared" si="86"/>
        <v>2.7</v>
      </c>
      <c r="AL573" s="5">
        <f t="shared" si="87"/>
        <v>4.7</v>
      </c>
      <c r="AM573" s="5">
        <f t="shared" si="88"/>
        <v>38.664000000000001</v>
      </c>
    </row>
    <row r="574" spans="1:39" ht="12.75" x14ac:dyDescent="0.2">
      <c r="A574" s="12">
        <v>572</v>
      </c>
      <c r="B574" s="6" t="s">
        <v>896</v>
      </c>
      <c r="C574" s="6" t="s">
        <v>40</v>
      </c>
      <c r="D574" s="6" t="s">
        <v>885</v>
      </c>
      <c r="E574" s="6" t="s">
        <v>1214</v>
      </c>
      <c r="F574" s="6" t="s">
        <v>886</v>
      </c>
      <c r="G574" s="6">
        <v>785</v>
      </c>
      <c r="H574" s="5">
        <f t="shared" si="81"/>
        <v>9.42</v>
      </c>
      <c r="I574" s="13">
        <v>86</v>
      </c>
      <c r="J574" s="5">
        <f t="shared" si="82"/>
        <v>10.32</v>
      </c>
      <c r="K574" s="6">
        <v>22</v>
      </c>
      <c r="L574" s="5">
        <f t="shared" si="83"/>
        <v>4.4000000000000004</v>
      </c>
      <c r="M574" s="5">
        <f t="shared" si="84"/>
        <v>24.14</v>
      </c>
      <c r="N574" s="17">
        <v>3</v>
      </c>
      <c r="O574" s="17">
        <v>4</v>
      </c>
      <c r="P574" s="6">
        <v>0</v>
      </c>
      <c r="Q574" s="17">
        <v>0</v>
      </c>
      <c r="R574" s="17">
        <f t="shared" si="90"/>
        <v>4</v>
      </c>
      <c r="S574" s="17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3</v>
      </c>
      <c r="Z574" s="6">
        <v>2</v>
      </c>
      <c r="AA574" s="17">
        <v>0</v>
      </c>
      <c r="AB574" s="6">
        <v>0</v>
      </c>
      <c r="AC574" s="6">
        <v>0</v>
      </c>
      <c r="AD574" s="17">
        <v>0</v>
      </c>
      <c r="AE574" s="6">
        <f t="shared" si="85"/>
        <v>6</v>
      </c>
      <c r="AF574" s="16">
        <v>15.39</v>
      </c>
      <c r="AG574" s="5">
        <f t="shared" si="89"/>
        <v>3.5397000000000003</v>
      </c>
      <c r="AH574" s="14" t="s">
        <v>1251</v>
      </c>
      <c r="AI574" s="5">
        <v>0</v>
      </c>
      <c r="AJ574" s="6">
        <v>34</v>
      </c>
      <c r="AK574" s="5">
        <f t="shared" si="86"/>
        <v>3.4000000000000004</v>
      </c>
      <c r="AL574" s="5">
        <f t="shared" si="87"/>
        <v>6.9397000000000002</v>
      </c>
      <c r="AM574" s="5">
        <f t="shared" si="88"/>
        <v>37.079700000000003</v>
      </c>
    </row>
    <row r="575" spans="1:39" ht="12.75" x14ac:dyDescent="0.2">
      <c r="A575" s="12">
        <v>573</v>
      </c>
      <c r="B575" s="6" t="s">
        <v>896</v>
      </c>
      <c r="C575" s="6" t="s">
        <v>40</v>
      </c>
      <c r="D575" s="6" t="s">
        <v>887</v>
      </c>
      <c r="E575" s="6" t="s">
        <v>1215</v>
      </c>
      <c r="F575" s="6" t="s">
        <v>888</v>
      </c>
      <c r="G575" s="6">
        <v>699</v>
      </c>
      <c r="H575" s="5">
        <f t="shared" si="81"/>
        <v>8.3879999999999999</v>
      </c>
      <c r="I575" s="13">
        <v>80</v>
      </c>
      <c r="J575" s="5">
        <f t="shared" si="82"/>
        <v>9.6</v>
      </c>
      <c r="K575" s="6">
        <v>22</v>
      </c>
      <c r="L575" s="5">
        <f t="shared" si="83"/>
        <v>4.4000000000000004</v>
      </c>
      <c r="M575" s="5">
        <f t="shared" si="84"/>
        <v>22.387999999999998</v>
      </c>
      <c r="N575" s="17">
        <v>3</v>
      </c>
      <c r="O575" s="17">
        <v>4</v>
      </c>
      <c r="P575" s="6">
        <v>0</v>
      </c>
      <c r="Q575" s="17">
        <v>0</v>
      </c>
      <c r="R575" s="17">
        <f t="shared" si="90"/>
        <v>4</v>
      </c>
      <c r="S575" s="17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5</v>
      </c>
      <c r="Z575" s="6">
        <v>3</v>
      </c>
      <c r="AA575" s="17">
        <v>0</v>
      </c>
      <c r="AB575" s="6">
        <v>0</v>
      </c>
      <c r="AC575" s="6">
        <v>0</v>
      </c>
      <c r="AD575" s="17">
        <v>0</v>
      </c>
      <c r="AE575" s="6">
        <f t="shared" si="85"/>
        <v>7</v>
      </c>
      <c r="AF575" s="16">
        <v>15.64</v>
      </c>
      <c r="AG575" s="5">
        <f t="shared" si="89"/>
        <v>3.5972000000000004</v>
      </c>
      <c r="AH575" s="14" t="s">
        <v>1251</v>
      </c>
      <c r="AI575" s="5">
        <v>0</v>
      </c>
      <c r="AJ575" s="6">
        <v>34</v>
      </c>
      <c r="AK575" s="5">
        <f t="shared" si="86"/>
        <v>3.4000000000000004</v>
      </c>
      <c r="AL575" s="5">
        <f t="shared" si="87"/>
        <v>6.9972000000000012</v>
      </c>
      <c r="AM575" s="5">
        <f t="shared" si="88"/>
        <v>36.385199999999998</v>
      </c>
    </row>
    <row r="576" spans="1:39" ht="12.75" x14ac:dyDescent="0.2">
      <c r="A576" s="12">
        <v>574</v>
      </c>
      <c r="B576" s="6" t="s">
        <v>896</v>
      </c>
      <c r="C576" s="6" t="s">
        <v>40</v>
      </c>
      <c r="D576" s="6" t="s">
        <v>889</v>
      </c>
      <c r="E576" s="6" t="s">
        <v>1216</v>
      </c>
      <c r="F576" s="6" t="s">
        <v>890</v>
      </c>
      <c r="G576" s="6">
        <v>812</v>
      </c>
      <c r="H576" s="5">
        <f t="shared" si="81"/>
        <v>9.7439999999999998</v>
      </c>
      <c r="I576" s="13">
        <v>96</v>
      </c>
      <c r="J576" s="5">
        <f t="shared" si="82"/>
        <v>11.52</v>
      </c>
      <c r="K576" s="6">
        <v>24</v>
      </c>
      <c r="L576" s="5">
        <f t="shared" si="83"/>
        <v>4.8000000000000007</v>
      </c>
      <c r="M576" s="5">
        <f t="shared" si="84"/>
        <v>26.064</v>
      </c>
      <c r="N576" s="17">
        <v>3</v>
      </c>
      <c r="O576" s="17">
        <v>4</v>
      </c>
      <c r="P576" s="6">
        <v>0</v>
      </c>
      <c r="Q576" s="17">
        <v>0</v>
      </c>
      <c r="R576" s="17">
        <f t="shared" si="90"/>
        <v>4</v>
      </c>
      <c r="S576" s="17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6</v>
      </c>
      <c r="Z576" s="6">
        <v>3</v>
      </c>
      <c r="AA576" s="17">
        <v>0</v>
      </c>
      <c r="AB576" s="6">
        <v>0</v>
      </c>
      <c r="AC576" s="6">
        <v>0</v>
      </c>
      <c r="AD576" s="17">
        <v>0</v>
      </c>
      <c r="AE576" s="6">
        <f t="shared" si="85"/>
        <v>7</v>
      </c>
      <c r="AF576" s="16">
        <v>13.51</v>
      </c>
      <c r="AG576" s="5">
        <f t="shared" si="89"/>
        <v>3.1073</v>
      </c>
      <c r="AH576" s="14" t="s">
        <v>1251</v>
      </c>
      <c r="AI576" s="5">
        <v>0</v>
      </c>
      <c r="AJ576" s="6">
        <v>32</v>
      </c>
      <c r="AK576" s="5">
        <f t="shared" si="86"/>
        <v>3.2</v>
      </c>
      <c r="AL576" s="5">
        <f t="shared" si="87"/>
        <v>6.3072999999999997</v>
      </c>
      <c r="AM576" s="5">
        <f t="shared" si="88"/>
        <v>39.371299999999998</v>
      </c>
    </row>
    <row r="577" spans="1:39" ht="12.75" x14ac:dyDescent="0.2">
      <c r="A577" s="12">
        <v>575</v>
      </c>
      <c r="B577" s="6" t="s">
        <v>896</v>
      </c>
      <c r="C577" s="6" t="s">
        <v>40</v>
      </c>
      <c r="D577" s="6" t="s">
        <v>891</v>
      </c>
      <c r="E577" s="6" t="s">
        <v>1134</v>
      </c>
      <c r="F577" s="6" t="s">
        <v>892</v>
      </c>
      <c r="G577" s="6">
        <v>949</v>
      </c>
      <c r="H577" s="5">
        <f t="shared" si="81"/>
        <v>11.388</v>
      </c>
      <c r="I577" s="13">
        <v>94</v>
      </c>
      <c r="J577" s="5">
        <f t="shared" si="82"/>
        <v>11.28</v>
      </c>
      <c r="K577" s="6">
        <v>23</v>
      </c>
      <c r="L577" s="5">
        <f t="shared" si="83"/>
        <v>4.6000000000000005</v>
      </c>
      <c r="M577" s="5">
        <f t="shared" si="84"/>
        <v>27.268000000000001</v>
      </c>
      <c r="N577" s="17">
        <v>3</v>
      </c>
      <c r="O577" s="17">
        <v>4</v>
      </c>
      <c r="P577" s="6">
        <v>0</v>
      </c>
      <c r="Q577" s="17">
        <v>0</v>
      </c>
      <c r="R577" s="17">
        <f t="shared" si="90"/>
        <v>4</v>
      </c>
      <c r="S577" s="17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8</v>
      </c>
      <c r="Z577" s="6">
        <v>4</v>
      </c>
      <c r="AA577" s="17">
        <v>0</v>
      </c>
      <c r="AB577" s="6">
        <v>0</v>
      </c>
      <c r="AC577" s="6">
        <v>0</v>
      </c>
      <c r="AD577" s="17">
        <v>0</v>
      </c>
      <c r="AE577" s="6">
        <f t="shared" si="85"/>
        <v>8</v>
      </c>
      <c r="AF577" s="16">
        <v>11.93</v>
      </c>
      <c r="AG577" s="5">
        <f t="shared" si="89"/>
        <v>2.7439</v>
      </c>
      <c r="AH577" s="14" t="s">
        <v>1251</v>
      </c>
      <c r="AI577" s="5">
        <v>0</v>
      </c>
      <c r="AJ577" s="6">
        <v>36</v>
      </c>
      <c r="AK577" s="5">
        <f t="shared" si="86"/>
        <v>3.6</v>
      </c>
      <c r="AL577" s="5">
        <f t="shared" si="87"/>
        <v>6.3438999999999997</v>
      </c>
      <c r="AM577" s="5">
        <f t="shared" si="88"/>
        <v>41.611899999999999</v>
      </c>
    </row>
    <row r="578" spans="1:39" ht="12.75" x14ac:dyDescent="0.2">
      <c r="A578" s="12">
        <v>576</v>
      </c>
      <c r="B578" s="6" t="s">
        <v>896</v>
      </c>
      <c r="C578" s="6" t="s">
        <v>40</v>
      </c>
      <c r="D578" s="6" t="s">
        <v>893</v>
      </c>
      <c r="E578" s="6" t="s">
        <v>1217</v>
      </c>
      <c r="F578" s="6" t="s">
        <v>894</v>
      </c>
      <c r="G578" s="6">
        <v>945</v>
      </c>
      <c r="H578" s="5">
        <f t="shared" si="81"/>
        <v>11.34</v>
      </c>
      <c r="I578" s="13">
        <v>95</v>
      </c>
      <c r="J578" s="5">
        <f t="shared" si="82"/>
        <v>11.4</v>
      </c>
      <c r="K578" s="6">
        <v>23</v>
      </c>
      <c r="L578" s="5">
        <f t="shared" si="83"/>
        <v>4.6000000000000005</v>
      </c>
      <c r="M578" s="5">
        <f t="shared" si="84"/>
        <v>27.340000000000003</v>
      </c>
      <c r="N578" s="17">
        <v>3</v>
      </c>
      <c r="O578" s="17">
        <v>4</v>
      </c>
      <c r="P578" s="6">
        <v>0</v>
      </c>
      <c r="Q578" s="17">
        <v>0</v>
      </c>
      <c r="R578" s="17">
        <f t="shared" si="90"/>
        <v>4</v>
      </c>
      <c r="S578" s="17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3</v>
      </c>
      <c r="Z578" s="6">
        <v>2</v>
      </c>
      <c r="AA578" s="17">
        <v>0</v>
      </c>
      <c r="AB578" s="6">
        <v>0</v>
      </c>
      <c r="AC578" s="6">
        <v>0</v>
      </c>
      <c r="AD578" s="17">
        <v>0</v>
      </c>
      <c r="AE578" s="6">
        <f t="shared" si="85"/>
        <v>6</v>
      </c>
      <c r="AF578" s="16">
        <v>13.51</v>
      </c>
      <c r="AG578" s="5">
        <f t="shared" si="89"/>
        <v>3.1073</v>
      </c>
      <c r="AH578" s="14" t="s">
        <v>1251</v>
      </c>
      <c r="AI578" s="5">
        <v>0</v>
      </c>
      <c r="AJ578" s="6">
        <v>30</v>
      </c>
      <c r="AK578" s="5">
        <f t="shared" si="86"/>
        <v>3</v>
      </c>
      <c r="AL578" s="5">
        <f t="shared" si="87"/>
        <v>6.1073000000000004</v>
      </c>
      <c r="AM578" s="5">
        <f t="shared" si="88"/>
        <v>39.447300000000006</v>
      </c>
    </row>
    <row r="579" spans="1:39" ht="12.75" x14ac:dyDescent="0.2">
      <c r="A579" s="12">
        <v>577</v>
      </c>
      <c r="B579" s="6" t="s">
        <v>896</v>
      </c>
      <c r="C579" s="6" t="s">
        <v>40</v>
      </c>
      <c r="D579" s="6" t="s">
        <v>895</v>
      </c>
      <c r="E579" s="6" t="s">
        <v>1218</v>
      </c>
      <c r="F579" s="6" t="s">
        <v>896</v>
      </c>
      <c r="G579" s="6">
        <v>966</v>
      </c>
      <c r="H579" s="5">
        <f t="shared" ref="H579:H598" si="91">IF(G579*0.012&lt;=21,G579*0.012,21)</f>
        <v>11.592000000000001</v>
      </c>
      <c r="I579" s="13">
        <v>107</v>
      </c>
      <c r="J579" s="5">
        <f t="shared" ref="J579:J598" si="92">IF(I579*0.12&lt;=20,I579*0.12,20)</f>
        <v>12.84</v>
      </c>
      <c r="K579" s="6">
        <v>28</v>
      </c>
      <c r="L579" s="5">
        <f t="shared" ref="L579:L598" si="93">IF(K579*0.2&lt;=9,K579*0.2,9)</f>
        <v>5.6000000000000005</v>
      </c>
      <c r="M579" s="5">
        <f t="shared" ref="M579:M598" si="94">H579+J579+L579</f>
        <v>30.032000000000004</v>
      </c>
      <c r="N579" s="17">
        <v>3</v>
      </c>
      <c r="O579" s="17">
        <v>4</v>
      </c>
      <c r="P579" s="6">
        <v>0</v>
      </c>
      <c r="Q579" s="17">
        <v>0</v>
      </c>
      <c r="R579" s="17">
        <f t="shared" si="90"/>
        <v>4</v>
      </c>
      <c r="S579" s="17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7</v>
      </c>
      <c r="Z579" s="6">
        <v>4</v>
      </c>
      <c r="AA579" s="17">
        <v>0</v>
      </c>
      <c r="AB579" s="6">
        <v>0</v>
      </c>
      <c r="AC579" s="6">
        <v>0</v>
      </c>
      <c r="AD579" s="17">
        <v>0</v>
      </c>
      <c r="AE579" s="6">
        <f t="shared" ref="AE579:AE598" si="95">R579+S579+T579+U579+V579+X579+Z579+AA579+AB579+AC579+AD579</f>
        <v>8</v>
      </c>
      <c r="AF579" s="16">
        <v>26.17</v>
      </c>
      <c r="AG579" s="5">
        <f t="shared" si="89"/>
        <v>6.0191000000000008</v>
      </c>
      <c r="AH579" s="14" t="s">
        <v>1251</v>
      </c>
      <c r="AI579" s="5">
        <v>0</v>
      </c>
      <c r="AJ579" s="6">
        <v>34</v>
      </c>
      <c r="AK579" s="5">
        <f t="shared" ref="AK579:AK598" si="96">IF(AJ579*0.1&lt;=6,AJ579*0.1,6)</f>
        <v>3.4000000000000004</v>
      </c>
      <c r="AL579" s="5">
        <f t="shared" ref="AL579:AL598" si="97">AG579+AI579+AK579</f>
        <v>9.4191000000000003</v>
      </c>
      <c r="AM579" s="5">
        <f t="shared" ref="AM579:AM598" si="98">M579+AE579+AL579</f>
        <v>47.451100000000004</v>
      </c>
    </row>
    <row r="580" spans="1:39" ht="12.75" x14ac:dyDescent="0.2">
      <c r="A580" s="12">
        <v>578</v>
      </c>
      <c r="B580" s="6" t="s">
        <v>896</v>
      </c>
      <c r="C580" s="6" t="s">
        <v>40</v>
      </c>
      <c r="D580" s="6" t="s">
        <v>897</v>
      </c>
      <c r="E580" s="6" t="s">
        <v>1035</v>
      </c>
      <c r="F580" s="6" t="s">
        <v>896</v>
      </c>
      <c r="G580" s="6">
        <v>1295</v>
      </c>
      <c r="H580" s="5">
        <f t="shared" si="91"/>
        <v>15.540000000000001</v>
      </c>
      <c r="I580" s="13">
        <v>148</v>
      </c>
      <c r="J580" s="5">
        <f t="shared" si="92"/>
        <v>17.759999999999998</v>
      </c>
      <c r="K580" s="6">
        <v>35</v>
      </c>
      <c r="L580" s="5">
        <f t="shared" si="93"/>
        <v>7</v>
      </c>
      <c r="M580" s="5">
        <f t="shared" si="94"/>
        <v>40.299999999999997</v>
      </c>
      <c r="N580" s="17">
        <v>3</v>
      </c>
      <c r="O580" s="17">
        <v>4</v>
      </c>
      <c r="P580" s="6">
        <v>0</v>
      </c>
      <c r="Q580" s="17">
        <v>0</v>
      </c>
      <c r="R580" s="17">
        <f t="shared" si="90"/>
        <v>4</v>
      </c>
      <c r="S580" s="17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12</v>
      </c>
      <c r="Z580" s="6">
        <v>7</v>
      </c>
      <c r="AA580" s="17">
        <v>0</v>
      </c>
      <c r="AB580" s="6">
        <v>0</v>
      </c>
      <c r="AC580" s="6">
        <v>0</v>
      </c>
      <c r="AD580" s="17">
        <v>3</v>
      </c>
      <c r="AE580" s="6">
        <f t="shared" si="95"/>
        <v>14</v>
      </c>
      <c r="AF580" s="16">
        <v>15.36</v>
      </c>
      <c r="AG580" s="5">
        <f t="shared" ref="AG580:AG598" si="99">IF(AF580*0.23&lt;=7,AF580*0.23,7)</f>
        <v>3.5327999999999999</v>
      </c>
      <c r="AH580" s="14" t="s">
        <v>1251</v>
      </c>
      <c r="AI580" s="5">
        <v>0</v>
      </c>
      <c r="AJ580" s="6">
        <v>44</v>
      </c>
      <c r="AK580" s="5">
        <f t="shared" si="96"/>
        <v>4.4000000000000004</v>
      </c>
      <c r="AL580" s="5">
        <f t="shared" si="97"/>
        <v>7.9328000000000003</v>
      </c>
      <c r="AM580" s="5">
        <f t="shared" si="98"/>
        <v>62.232799999999997</v>
      </c>
    </row>
    <row r="581" spans="1:39" ht="12.75" x14ac:dyDescent="0.2">
      <c r="A581" s="12">
        <v>579</v>
      </c>
      <c r="B581" s="6" t="s">
        <v>896</v>
      </c>
      <c r="C581" s="6" t="s">
        <v>40</v>
      </c>
      <c r="D581" s="6" t="s">
        <v>898</v>
      </c>
      <c r="E581" s="6" t="s">
        <v>1216</v>
      </c>
      <c r="F581" s="6" t="s">
        <v>896</v>
      </c>
      <c r="G581" s="6">
        <v>1098</v>
      </c>
      <c r="H581" s="5">
        <f t="shared" si="91"/>
        <v>13.176</v>
      </c>
      <c r="I581" s="13">
        <v>109</v>
      </c>
      <c r="J581" s="5">
        <f t="shared" si="92"/>
        <v>13.08</v>
      </c>
      <c r="K581" s="6">
        <v>25</v>
      </c>
      <c r="L581" s="5">
        <f t="shared" si="93"/>
        <v>5</v>
      </c>
      <c r="M581" s="5">
        <f t="shared" si="94"/>
        <v>31.256</v>
      </c>
      <c r="N581" s="17">
        <v>3</v>
      </c>
      <c r="O581" s="17">
        <v>4</v>
      </c>
      <c r="P581" s="6">
        <v>0</v>
      </c>
      <c r="Q581" s="17">
        <v>0</v>
      </c>
      <c r="R581" s="17">
        <f t="shared" si="90"/>
        <v>4</v>
      </c>
      <c r="S581" s="17">
        <v>0</v>
      </c>
      <c r="T581" s="6">
        <v>2</v>
      </c>
      <c r="U581" s="6">
        <v>0</v>
      </c>
      <c r="V581" s="6">
        <v>0</v>
      </c>
      <c r="W581" s="6">
        <v>0</v>
      </c>
      <c r="X581" s="6">
        <v>0</v>
      </c>
      <c r="Y581" s="6">
        <v>4</v>
      </c>
      <c r="Z581" s="6">
        <v>3</v>
      </c>
      <c r="AA581" s="17">
        <v>0</v>
      </c>
      <c r="AB581" s="6">
        <v>0</v>
      </c>
      <c r="AC581" s="6">
        <v>0</v>
      </c>
      <c r="AD581" s="17">
        <v>0</v>
      </c>
      <c r="AE581" s="6">
        <f t="shared" si="95"/>
        <v>9</v>
      </c>
      <c r="AF581" s="16">
        <v>17.13</v>
      </c>
      <c r="AG581" s="5">
        <f t="shared" si="99"/>
        <v>3.9398999999999997</v>
      </c>
      <c r="AH581" s="14" t="s">
        <v>1251</v>
      </c>
      <c r="AI581" s="5">
        <v>0</v>
      </c>
      <c r="AJ581" s="6">
        <v>32</v>
      </c>
      <c r="AK581" s="5">
        <f t="shared" si="96"/>
        <v>3.2</v>
      </c>
      <c r="AL581" s="5">
        <f t="shared" si="97"/>
        <v>7.1398999999999999</v>
      </c>
      <c r="AM581" s="5">
        <f t="shared" si="98"/>
        <v>47.395899999999997</v>
      </c>
    </row>
    <row r="582" spans="1:39" ht="12.75" x14ac:dyDescent="0.2">
      <c r="A582" s="12">
        <v>580</v>
      </c>
      <c r="B582" s="6" t="s">
        <v>896</v>
      </c>
      <c r="C582" s="6" t="s">
        <v>40</v>
      </c>
      <c r="D582" s="6" t="s">
        <v>899</v>
      </c>
      <c r="E582" s="6" t="s">
        <v>1219</v>
      </c>
      <c r="F582" s="6" t="s">
        <v>896</v>
      </c>
      <c r="G582" s="6">
        <v>1171</v>
      </c>
      <c r="H582" s="5">
        <f t="shared" si="91"/>
        <v>14.052</v>
      </c>
      <c r="I582" s="13">
        <v>118</v>
      </c>
      <c r="J582" s="5">
        <f t="shared" si="92"/>
        <v>14.16</v>
      </c>
      <c r="K582" s="6">
        <v>29</v>
      </c>
      <c r="L582" s="5">
        <f t="shared" si="93"/>
        <v>5.8000000000000007</v>
      </c>
      <c r="M582" s="5">
        <f t="shared" si="94"/>
        <v>34.012</v>
      </c>
      <c r="N582" s="17">
        <v>3</v>
      </c>
      <c r="O582" s="17">
        <v>4</v>
      </c>
      <c r="P582" s="6">
        <v>0</v>
      </c>
      <c r="Q582" s="17">
        <v>0</v>
      </c>
      <c r="R582" s="17">
        <f t="shared" si="90"/>
        <v>4</v>
      </c>
      <c r="S582" s="17">
        <v>4</v>
      </c>
      <c r="T582" s="6">
        <v>0</v>
      </c>
      <c r="U582" s="6">
        <v>2</v>
      </c>
      <c r="V582" s="6">
        <v>3</v>
      </c>
      <c r="W582" s="6">
        <v>0</v>
      </c>
      <c r="X582" s="6">
        <v>0</v>
      </c>
      <c r="Y582" s="6">
        <v>7</v>
      </c>
      <c r="Z582" s="6">
        <v>4</v>
      </c>
      <c r="AA582" s="17">
        <v>0</v>
      </c>
      <c r="AB582" s="6">
        <v>0</v>
      </c>
      <c r="AC582" s="6">
        <v>0</v>
      </c>
      <c r="AD582" s="17">
        <v>0</v>
      </c>
      <c r="AE582" s="6">
        <f t="shared" si="95"/>
        <v>17</v>
      </c>
      <c r="AF582" s="16">
        <v>17.29</v>
      </c>
      <c r="AG582" s="5">
        <f t="shared" si="99"/>
        <v>3.9767000000000001</v>
      </c>
      <c r="AH582" s="14" t="s">
        <v>1251</v>
      </c>
      <c r="AI582" s="5">
        <v>0</v>
      </c>
      <c r="AJ582" s="6">
        <v>41</v>
      </c>
      <c r="AK582" s="5">
        <f t="shared" si="96"/>
        <v>4.1000000000000005</v>
      </c>
      <c r="AL582" s="5">
        <f t="shared" si="97"/>
        <v>8.0767000000000007</v>
      </c>
      <c r="AM582" s="5">
        <f t="shared" si="98"/>
        <v>59.088700000000003</v>
      </c>
    </row>
    <row r="583" spans="1:39" x14ac:dyDescent="0.2">
      <c r="A583" s="12">
        <v>581</v>
      </c>
      <c r="B583" s="6" t="s">
        <v>896</v>
      </c>
      <c r="C583" s="6" t="s">
        <v>40</v>
      </c>
      <c r="D583" s="6" t="s">
        <v>900</v>
      </c>
      <c r="E583" s="6" t="s">
        <v>1220</v>
      </c>
      <c r="F583" s="6" t="s">
        <v>901</v>
      </c>
      <c r="G583" s="6">
        <v>439</v>
      </c>
      <c r="H583" s="5">
        <f t="shared" si="91"/>
        <v>5.2679999999999998</v>
      </c>
      <c r="I583" s="13">
        <v>49</v>
      </c>
      <c r="J583" s="5">
        <f t="shared" si="92"/>
        <v>5.88</v>
      </c>
      <c r="K583" s="6">
        <v>15</v>
      </c>
      <c r="L583" s="5">
        <f t="shared" si="93"/>
        <v>3</v>
      </c>
      <c r="M583" s="5">
        <f t="shared" si="94"/>
        <v>14.148</v>
      </c>
      <c r="N583" s="17">
        <v>3</v>
      </c>
      <c r="O583" s="17">
        <v>4</v>
      </c>
      <c r="P583" s="6">
        <v>0</v>
      </c>
      <c r="Q583" s="17">
        <v>0</v>
      </c>
      <c r="R583" s="17">
        <f t="shared" si="90"/>
        <v>4</v>
      </c>
      <c r="S583" s="17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3</v>
      </c>
      <c r="Z583" s="6">
        <v>2</v>
      </c>
      <c r="AA583" s="17">
        <v>0</v>
      </c>
      <c r="AB583" s="6">
        <v>0</v>
      </c>
      <c r="AC583" s="6">
        <v>0</v>
      </c>
      <c r="AD583" s="17">
        <v>0</v>
      </c>
      <c r="AE583" s="6">
        <f t="shared" si="95"/>
        <v>6</v>
      </c>
      <c r="AF583" s="14" t="s">
        <v>1251</v>
      </c>
      <c r="AG583" s="5">
        <v>0</v>
      </c>
      <c r="AH583" s="14" t="s">
        <v>1251</v>
      </c>
      <c r="AI583" s="5">
        <v>0</v>
      </c>
      <c r="AJ583" s="6">
        <v>9</v>
      </c>
      <c r="AK583" s="5">
        <f t="shared" si="96"/>
        <v>0.9</v>
      </c>
      <c r="AL583" s="5">
        <f t="shared" si="97"/>
        <v>0.9</v>
      </c>
      <c r="AM583" s="5">
        <f t="shared" si="98"/>
        <v>21.047999999999998</v>
      </c>
    </row>
    <row r="584" spans="1:39" ht="12.75" x14ac:dyDescent="0.2">
      <c r="A584" s="12">
        <v>582</v>
      </c>
      <c r="B584" s="6" t="s">
        <v>896</v>
      </c>
      <c r="C584" s="6" t="s">
        <v>40</v>
      </c>
      <c r="D584" s="6" t="s">
        <v>902</v>
      </c>
      <c r="E584" s="6" t="s">
        <v>1221</v>
      </c>
      <c r="F584" s="6" t="s">
        <v>903</v>
      </c>
      <c r="G584" s="6">
        <v>627</v>
      </c>
      <c r="H584" s="5">
        <f t="shared" si="91"/>
        <v>7.524</v>
      </c>
      <c r="I584" s="13">
        <v>82</v>
      </c>
      <c r="J584" s="5">
        <f t="shared" si="92"/>
        <v>9.84</v>
      </c>
      <c r="K584" s="6">
        <v>21</v>
      </c>
      <c r="L584" s="5">
        <f t="shared" si="93"/>
        <v>4.2</v>
      </c>
      <c r="M584" s="5">
        <f t="shared" si="94"/>
        <v>21.564</v>
      </c>
      <c r="N584" s="17">
        <v>3</v>
      </c>
      <c r="O584" s="17">
        <v>4</v>
      </c>
      <c r="P584" s="6">
        <v>0</v>
      </c>
      <c r="Q584" s="17">
        <v>0</v>
      </c>
      <c r="R584" s="17">
        <f t="shared" si="90"/>
        <v>4</v>
      </c>
      <c r="S584" s="17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6</v>
      </c>
      <c r="Z584" s="6">
        <v>3</v>
      </c>
      <c r="AA584" s="17">
        <v>0</v>
      </c>
      <c r="AB584" s="6">
        <v>0</v>
      </c>
      <c r="AC584" s="6">
        <v>7</v>
      </c>
      <c r="AD584" s="17">
        <v>0</v>
      </c>
      <c r="AE584" s="6">
        <f t="shared" si="95"/>
        <v>14</v>
      </c>
      <c r="AF584" s="16">
        <v>15.81</v>
      </c>
      <c r="AG584" s="5">
        <f t="shared" si="99"/>
        <v>3.6363000000000003</v>
      </c>
      <c r="AH584" s="14" t="s">
        <v>1251</v>
      </c>
      <c r="AI584" s="5">
        <v>0</v>
      </c>
      <c r="AJ584" s="6">
        <v>21</v>
      </c>
      <c r="AK584" s="5">
        <f t="shared" si="96"/>
        <v>2.1</v>
      </c>
      <c r="AL584" s="5">
        <f t="shared" si="97"/>
        <v>5.7363</v>
      </c>
      <c r="AM584" s="5">
        <f t="shared" si="98"/>
        <v>41.3003</v>
      </c>
    </row>
    <row r="585" spans="1:39" ht="12.75" x14ac:dyDescent="0.2">
      <c r="A585" s="12">
        <v>583</v>
      </c>
      <c r="B585" s="6" t="s">
        <v>896</v>
      </c>
      <c r="C585" s="6" t="s">
        <v>40</v>
      </c>
      <c r="D585" s="6" t="s">
        <v>904</v>
      </c>
      <c r="E585" s="6"/>
      <c r="F585" s="6" t="s">
        <v>905</v>
      </c>
      <c r="G585" s="6">
        <v>1157</v>
      </c>
      <c r="H585" s="5">
        <f t="shared" si="91"/>
        <v>13.884</v>
      </c>
      <c r="I585" s="13">
        <v>131</v>
      </c>
      <c r="J585" s="5">
        <f t="shared" si="92"/>
        <v>15.719999999999999</v>
      </c>
      <c r="K585" s="6">
        <v>31</v>
      </c>
      <c r="L585" s="5">
        <f t="shared" si="93"/>
        <v>6.2</v>
      </c>
      <c r="M585" s="5">
        <f t="shared" si="94"/>
        <v>35.804000000000002</v>
      </c>
      <c r="N585" s="17">
        <v>3</v>
      </c>
      <c r="O585" s="17">
        <v>4</v>
      </c>
      <c r="P585" s="6">
        <v>0</v>
      </c>
      <c r="Q585" s="17">
        <v>0</v>
      </c>
      <c r="R585" s="17">
        <f t="shared" si="90"/>
        <v>4</v>
      </c>
      <c r="S585" s="17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7</v>
      </c>
      <c r="Z585" s="6">
        <v>4</v>
      </c>
      <c r="AA585" s="17">
        <v>0</v>
      </c>
      <c r="AB585" s="6">
        <v>0</v>
      </c>
      <c r="AC585" s="6">
        <v>0</v>
      </c>
      <c r="AD585" s="17">
        <v>0</v>
      </c>
      <c r="AE585" s="6">
        <f t="shared" si="95"/>
        <v>8</v>
      </c>
      <c r="AF585" s="16">
        <v>10.199999999999999</v>
      </c>
      <c r="AG585" s="5">
        <f t="shared" si="99"/>
        <v>2.3460000000000001</v>
      </c>
      <c r="AH585" s="14" t="s">
        <v>1251</v>
      </c>
      <c r="AI585" s="5">
        <v>0</v>
      </c>
      <c r="AJ585" s="6">
        <v>38</v>
      </c>
      <c r="AK585" s="5">
        <f t="shared" si="96"/>
        <v>3.8000000000000003</v>
      </c>
      <c r="AL585" s="5">
        <f t="shared" si="97"/>
        <v>6.1460000000000008</v>
      </c>
      <c r="AM585" s="5">
        <f t="shared" si="98"/>
        <v>49.95</v>
      </c>
    </row>
    <row r="586" spans="1:39" x14ac:dyDescent="0.2">
      <c r="A586" s="12">
        <v>584</v>
      </c>
      <c r="B586" s="6" t="s">
        <v>896</v>
      </c>
      <c r="C586" s="6" t="s">
        <v>40</v>
      </c>
      <c r="D586" s="6" t="s">
        <v>906</v>
      </c>
      <c r="E586" s="6"/>
      <c r="F586" s="6" t="s">
        <v>907</v>
      </c>
      <c r="G586" s="6">
        <v>910</v>
      </c>
      <c r="H586" s="5">
        <f t="shared" si="91"/>
        <v>10.92</v>
      </c>
      <c r="I586" s="13">
        <v>97</v>
      </c>
      <c r="J586" s="5">
        <f t="shared" si="92"/>
        <v>11.639999999999999</v>
      </c>
      <c r="K586" s="6">
        <v>24</v>
      </c>
      <c r="L586" s="5">
        <f t="shared" si="93"/>
        <v>4.8000000000000007</v>
      </c>
      <c r="M586" s="5">
        <f t="shared" si="94"/>
        <v>27.36</v>
      </c>
      <c r="N586" s="17">
        <v>3</v>
      </c>
      <c r="O586" s="17">
        <v>4</v>
      </c>
      <c r="P586" s="6">
        <v>0</v>
      </c>
      <c r="Q586" s="17">
        <v>0</v>
      </c>
      <c r="R586" s="17">
        <f t="shared" si="90"/>
        <v>4</v>
      </c>
      <c r="S586" s="17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7</v>
      </c>
      <c r="Z586" s="6">
        <v>4</v>
      </c>
      <c r="AA586" s="17">
        <v>0</v>
      </c>
      <c r="AB586" s="6">
        <v>0</v>
      </c>
      <c r="AC586" s="6">
        <v>0</v>
      </c>
      <c r="AD586" s="17">
        <v>0</v>
      </c>
      <c r="AE586" s="6">
        <f t="shared" si="95"/>
        <v>8</v>
      </c>
      <c r="AF586" s="14" t="s">
        <v>1251</v>
      </c>
      <c r="AG586" s="5">
        <v>0</v>
      </c>
      <c r="AH586" s="14">
        <v>2.1</v>
      </c>
      <c r="AI586" s="6">
        <v>1</v>
      </c>
      <c r="AJ586" s="6">
        <v>26</v>
      </c>
      <c r="AK586" s="5">
        <f t="shared" si="96"/>
        <v>2.6</v>
      </c>
      <c r="AL586" s="5">
        <f t="shared" si="97"/>
        <v>3.6</v>
      </c>
      <c r="AM586" s="5">
        <f t="shared" si="98"/>
        <v>38.96</v>
      </c>
    </row>
    <row r="587" spans="1:39" x14ac:dyDescent="0.2">
      <c r="A587" s="12">
        <v>585</v>
      </c>
      <c r="B587" s="6" t="s">
        <v>896</v>
      </c>
      <c r="C587" s="6" t="s">
        <v>40</v>
      </c>
      <c r="D587" s="6" t="s">
        <v>908</v>
      </c>
      <c r="E587" s="6" t="s">
        <v>909</v>
      </c>
      <c r="F587" s="6" t="s">
        <v>910</v>
      </c>
      <c r="G587" s="6">
        <v>209</v>
      </c>
      <c r="H587" s="5">
        <f t="shared" si="91"/>
        <v>2.508</v>
      </c>
      <c r="I587" s="13">
        <v>24</v>
      </c>
      <c r="J587" s="5">
        <f t="shared" si="92"/>
        <v>2.88</v>
      </c>
      <c r="K587" s="6">
        <v>11</v>
      </c>
      <c r="L587" s="5">
        <f t="shared" si="93"/>
        <v>2.2000000000000002</v>
      </c>
      <c r="M587" s="5">
        <f t="shared" si="94"/>
        <v>7.5880000000000001</v>
      </c>
      <c r="N587" s="17">
        <v>3</v>
      </c>
      <c r="O587" s="17">
        <v>4</v>
      </c>
      <c r="P587" s="6">
        <v>0</v>
      </c>
      <c r="Q587" s="17">
        <v>0</v>
      </c>
      <c r="R587" s="17">
        <f t="shared" si="90"/>
        <v>4</v>
      </c>
      <c r="S587" s="17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6</v>
      </c>
      <c r="Z587" s="6">
        <v>3</v>
      </c>
      <c r="AA587" s="17">
        <v>0</v>
      </c>
      <c r="AB587" s="6">
        <v>0</v>
      </c>
      <c r="AC587" s="6">
        <v>7</v>
      </c>
      <c r="AD587" s="17">
        <v>3</v>
      </c>
      <c r="AE587" s="6">
        <f t="shared" si="95"/>
        <v>17</v>
      </c>
      <c r="AF587" s="14" t="s">
        <v>1251</v>
      </c>
      <c r="AG587" s="5">
        <v>0</v>
      </c>
      <c r="AH587" s="14" t="s">
        <v>1251</v>
      </c>
      <c r="AI587" s="5">
        <v>0</v>
      </c>
      <c r="AJ587" s="6">
        <v>3</v>
      </c>
      <c r="AK587" s="5">
        <f t="shared" si="96"/>
        <v>0.30000000000000004</v>
      </c>
      <c r="AL587" s="5">
        <f t="shared" si="97"/>
        <v>0.30000000000000004</v>
      </c>
      <c r="AM587" s="5">
        <f t="shared" si="98"/>
        <v>24.888000000000002</v>
      </c>
    </row>
    <row r="588" spans="1:39" ht="12.75" x14ac:dyDescent="0.2">
      <c r="A588" s="12">
        <v>586</v>
      </c>
      <c r="B588" s="6" t="s">
        <v>896</v>
      </c>
      <c r="C588" s="6" t="s">
        <v>40</v>
      </c>
      <c r="D588" s="6" t="s">
        <v>911</v>
      </c>
      <c r="E588" s="6"/>
      <c r="F588" s="6" t="s">
        <v>912</v>
      </c>
      <c r="G588" s="6">
        <v>739</v>
      </c>
      <c r="H588" s="5">
        <f t="shared" si="91"/>
        <v>8.8680000000000003</v>
      </c>
      <c r="I588" s="13">
        <v>75</v>
      </c>
      <c r="J588" s="5">
        <f t="shared" si="92"/>
        <v>9</v>
      </c>
      <c r="K588" s="6">
        <v>21</v>
      </c>
      <c r="L588" s="5">
        <f t="shared" si="93"/>
        <v>4.2</v>
      </c>
      <c r="M588" s="5">
        <f t="shared" si="94"/>
        <v>22.068000000000001</v>
      </c>
      <c r="N588" s="17">
        <v>3</v>
      </c>
      <c r="O588" s="17">
        <v>4</v>
      </c>
      <c r="P588" s="6">
        <v>0</v>
      </c>
      <c r="Q588" s="17">
        <v>0</v>
      </c>
      <c r="R588" s="17">
        <f t="shared" si="90"/>
        <v>4</v>
      </c>
      <c r="S588" s="17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4</v>
      </c>
      <c r="Z588" s="6">
        <v>3</v>
      </c>
      <c r="AA588" s="17">
        <v>0</v>
      </c>
      <c r="AB588" s="6">
        <v>0</v>
      </c>
      <c r="AC588" s="6">
        <v>0</v>
      </c>
      <c r="AD588" s="17">
        <v>0</v>
      </c>
      <c r="AE588" s="6">
        <f t="shared" si="95"/>
        <v>7</v>
      </c>
      <c r="AF588" s="16">
        <v>10.35</v>
      </c>
      <c r="AG588" s="5">
        <f t="shared" si="99"/>
        <v>2.3805000000000001</v>
      </c>
      <c r="AH588" s="14" t="s">
        <v>1251</v>
      </c>
      <c r="AI588" s="5">
        <v>0</v>
      </c>
      <c r="AJ588" s="6">
        <v>15</v>
      </c>
      <c r="AK588" s="5">
        <f t="shared" si="96"/>
        <v>1.5</v>
      </c>
      <c r="AL588" s="5">
        <f t="shared" si="97"/>
        <v>3.8805000000000001</v>
      </c>
      <c r="AM588" s="5">
        <f t="shared" si="98"/>
        <v>32.948500000000003</v>
      </c>
    </row>
    <row r="589" spans="1:39" x14ac:dyDescent="0.2">
      <c r="A589" s="12">
        <v>587</v>
      </c>
      <c r="B589" s="6" t="s">
        <v>896</v>
      </c>
      <c r="C589" s="6" t="s">
        <v>91</v>
      </c>
      <c r="D589" s="6" t="s">
        <v>913</v>
      </c>
      <c r="E589" s="6" t="s">
        <v>1222</v>
      </c>
      <c r="F589" s="6" t="s">
        <v>896</v>
      </c>
      <c r="G589" s="6">
        <v>1127</v>
      </c>
      <c r="H589" s="5">
        <f t="shared" si="91"/>
        <v>13.524000000000001</v>
      </c>
      <c r="I589" s="13">
        <v>108</v>
      </c>
      <c r="J589" s="5">
        <f t="shared" si="92"/>
        <v>12.959999999999999</v>
      </c>
      <c r="K589" s="6">
        <v>28</v>
      </c>
      <c r="L589" s="5">
        <f t="shared" si="93"/>
        <v>5.6000000000000005</v>
      </c>
      <c r="M589" s="5">
        <f t="shared" si="94"/>
        <v>32.084000000000003</v>
      </c>
      <c r="N589" s="17">
        <v>1</v>
      </c>
      <c r="O589" s="17">
        <v>0</v>
      </c>
      <c r="P589" s="6">
        <v>2</v>
      </c>
      <c r="Q589" s="17">
        <v>3</v>
      </c>
      <c r="R589" s="17">
        <f t="shared" si="90"/>
        <v>3</v>
      </c>
      <c r="S589" s="17">
        <v>0</v>
      </c>
      <c r="T589" s="6">
        <v>0</v>
      </c>
      <c r="U589" s="6">
        <v>0</v>
      </c>
      <c r="V589" s="6">
        <v>0</v>
      </c>
      <c r="W589" s="14">
        <v>3</v>
      </c>
      <c r="X589" s="14">
        <v>3</v>
      </c>
      <c r="Y589" s="6">
        <v>2</v>
      </c>
      <c r="Z589" s="6">
        <v>2</v>
      </c>
      <c r="AA589" s="17">
        <v>0</v>
      </c>
      <c r="AB589" s="6">
        <v>0</v>
      </c>
      <c r="AC589" s="6">
        <v>0</v>
      </c>
      <c r="AD589" s="17">
        <v>0</v>
      </c>
      <c r="AE589" s="6">
        <f t="shared" si="95"/>
        <v>8</v>
      </c>
      <c r="AF589" s="14" t="s">
        <v>1251</v>
      </c>
      <c r="AG589" s="5">
        <v>0</v>
      </c>
      <c r="AH589" s="14" t="s">
        <v>1251</v>
      </c>
      <c r="AI589" s="5">
        <v>0</v>
      </c>
      <c r="AJ589" s="6">
        <v>24</v>
      </c>
      <c r="AK589" s="5">
        <f t="shared" si="96"/>
        <v>2.4000000000000004</v>
      </c>
      <c r="AL589" s="5">
        <f t="shared" si="97"/>
        <v>2.4000000000000004</v>
      </c>
      <c r="AM589" s="5">
        <f t="shared" si="98"/>
        <v>42.484000000000002</v>
      </c>
    </row>
    <row r="590" spans="1:39" x14ac:dyDescent="0.2">
      <c r="A590" s="12">
        <v>588</v>
      </c>
      <c r="B590" s="6" t="s">
        <v>896</v>
      </c>
      <c r="C590" s="6" t="s">
        <v>91</v>
      </c>
      <c r="D590" s="6" t="s">
        <v>914</v>
      </c>
      <c r="E590" s="6" t="s">
        <v>915</v>
      </c>
      <c r="F590" s="6" t="s">
        <v>912</v>
      </c>
      <c r="G590" s="6">
        <v>398</v>
      </c>
      <c r="H590" s="5">
        <f t="shared" si="91"/>
        <v>4.7759999999999998</v>
      </c>
      <c r="I590" s="13">
        <v>42</v>
      </c>
      <c r="J590" s="5">
        <f t="shared" si="92"/>
        <v>5.04</v>
      </c>
      <c r="K590" s="6">
        <v>16</v>
      </c>
      <c r="L590" s="5">
        <f t="shared" si="93"/>
        <v>3.2</v>
      </c>
      <c r="M590" s="5">
        <f t="shared" si="94"/>
        <v>13.015999999999998</v>
      </c>
      <c r="N590" s="17">
        <v>1</v>
      </c>
      <c r="O590" s="17">
        <v>0</v>
      </c>
      <c r="P590" s="6">
        <v>2</v>
      </c>
      <c r="Q590" s="17">
        <v>4</v>
      </c>
      <c r="R590" s="17">
        <f t="shared" si="90"/>
        <v>4</v>
      </c>
      <c r="S590" s="17">
        <v>0</v>
      </c>
      <c r="T590" s="6">
        <v>0</v>
      </c>
      <c r="U590" s="6">
        <v>0</v>
      </c>
      <c r="V590" s="6">
        <v>0</v>
      </c>
      <c r="W590" s="14">
        <v>1</v>
      </c>
      <c r="X590" s="14">
        <v>1</v>
      </c>
      <c r="Y590" s="6">
        <v>0</v>
      </c>
      <c r="Z590" s="6">
        <v>0</v>
      </c>
      <c r="AA590" s="17">
        <v>0</v>
      </c>
      <c r="AB590" s="6">
        <v>0</v>
      </c>
      <c r="AC590" s="6">
        <v>7</v>
      </c>
      <c r="AD590" s="17">
        <v>0</v>
      </c>
      <c r="AE590" s="6">
        <f t="shared" si="95"/>
        <v>12</v>
      </c>
      <c r="AF590" s="14" t="s">
        <v>1251</v>
      </c>
      <c r="AG590" s="5">
        <v>0</v>
      </c>
      <c r="AH590" s="14" t="s">
        <v>1251</v>
      </c>
      <c r="AI590" s="5">
        <v>0</v>
      </c>
      <c r="AJ590" s="6">
        <v>2</v>
      </c>
      <c r="AK590" s="5">
        <f t="shared" si="96"/>
        <v>0.2</v>
      </c>
      <c r="AL590" s="5">
        <f t="shared" si="97"/>
        <v>0.2</v>
      </c>
      <c r="AM590" s="5">
        <f t="shared" si="98"/>
        <v>25.215999999999998</v>
      </c>
    </row>
    <row r="591" spans="1:39" ht="12.75" x14ac:dyDescent="0.2">
      <c r="A591" s="12">
        <v>589</v>
      </c>
      <c r="B591" s="6" t="s">
        <v>896</v>
      </c>
      <c r="C591" s="6" t="s">
        <v>91</v>
      </c>
      <c r="D591" s="6" t="s">
        <v>916</v>
      </c>
      <c r="E591" s="6" t="s">
        <v>1134</v>
      </c>
      <c r="F591" s="6" t="s">
        <v>896</v>
      </c>
      <c r="G591" s="6">
        <v>842</v>
      </c>
      <c r="H591" s="5">
        <f t="shared" si="91"/>
        <v>10.104000000000001</v>
      </c>
      <c r="I591" s="13">
        <v>109</v>
      </c>
      <c r="J591" s="5">
        <f t="shared" si="92"/>
        <v>13.08</v>
      </c>
      <c r="K591" s="6">
        <v>40</v>
      </c>
      <c r="L591" s="5">
        <f t="shared" si="93"/>
        <v>8</v>
      </c>
      <c r="M591" s="5">
        <f t="shared" si="94"/>
        <v>31.184000000000001</v>
      </c>
      <c r="N591" s="17">
        <v>1</v>
      </c>
      <c r="O591" s="17">
        <v>0</v>
      </c>
      <c r="P591" s="6">
        <v>2</v>
      </c>
      <c r="Q591" s="17">
        <v>4</v>
      </c>
      <c r="R591" s="17">
        <f t="shared" si="90"/>
        <v>4</v>
      </c>
      <c r="S591" s="17">
        <v>0</v>
      </c>
      <c r="T591" s="6">
        <v>0</v>
      </c>
      <c r="U591" s="6">
        <v>0</v>
      </c>
      <c r="V591" s="6">
        <v>0</v>
      </c>
      <c r="W591" s="14">
        <v>12</v>
      </c>
      <c r="X591" s="14">
        <v>12</v>
      </c>
      <c r="Y591" s="6">
        <v>1</v>
      </c>
      <c r="Z591" s="6">
        <v>2</v>
      </c>
      <c r="AA591" s="17">
        <v>5</v>
      </c>
      <c r="AB591" s="6">
        <v>0</v>
      </c>
      <c r="AC591" s="6">
        <v>0</v>
      </c>
      <c r="AD591" s="17">
        <v>0</v>
      </c>
      <c r="AE591" s="6">
        <f t="shared" si="95"/>
        <v>23</v>
      </c>
      <c r="AF591" s="16">
        <v>9.07</v>
      </c>
      <c r="AG591" s="5">
        <f t="shared" si="99"/>
        <v>2.0861000000000001</v>
      </c>
      <c r="AH591" s="14" t="s">
        <v>1251</v>
      </c>
      <c r="AI591" s="5">
        <v>0</v>
      </c>
      <c r="AJ591" s="6">
        <v>64</v>
      </c>
      <c r="AK591" s="5">
        <f t="shared" si="96"/>
        <v>6</v>
      </c>
      <c r="AL591" s="5">
        <f t="shared" si="97"/>
        <v>8.0861000000000001</v>
      </c>
      <c r="AM591" s="5">
        <f t="shared" si="98"/>
        <v>62.270099999999999</v>
      </c>
    </row>
    <row r="592" spans="1:39" ht="12.75" x14ac:dyDescent="0.2">
      <c r="A592" s="12">
        <v>590</v>
      </c>
      <c r="B592" s="6" t="s">
        <v>896</v>
      </c>
      <c r="C592" s="6" t="s">
        <v>91</v>
      </c>
      <c r="D592" s="6" t="s">
        <v>917</v>
      </c>
      <c r="E592" s="6" t="s">
        <v>582</v>
      </c>
      <c r="F592" s="6" t="s">
        <v>896</v>
      </c>
      <c r="G592" s="6">
        <v>868</v>
      </c>
      <c r="H592" s="5">
        <f t="shared" si="91"/>
        <v>10.416</v>
      </c>
      <c r="I592" s="13">
        <v>102</v>
      </c>
      <c r="J592" s="5">
        <f t="shared" si="92"/>
        <v>12.24</v>
      </c>
      <c r="K592" s="6">
        <v>30</v>
      </c>
      <c r="L592" s="5">
        <f t="shared" si="93"/>
        <v>6</v>
      </c>
      <c r="M592" s="5">
        <f t="shared" si="94"/>
        <v>28.655999999999999</v>
      </c>
      <c r="N592" s="17">
        <v>1</v>
      </c>
      <c r="O592" s="17">
        <v>0</v>
      </c>
      <c r="P592" s="6">
        <v>2</v>
      </c>
      <c r="Q592" s="17">
        <v>4</v>
      </c>
      <c r="R592" s="17">
        <f t="shared" si="90"/>
        <v>4</v>
      </c>
      <c r="S592" s="17">
        <v>0</v>
      </c>
      <c r="T592" s="6">
        <v>0</v>
      </c>
      <c r="U592" s="6">
        <v>0</v>
      </c>
      <c r="V592" s="6">
        <v>3</v>
      </c>
      <c r="W592" s="14" t="s">
        <v>1268</v>
      </c>
      <c r="X592" s="14">
        <v>0</v>
      </c>
      <c r="Y592" s="6">
        <v>1</v>
      </c>
      <c r="Z592" s="6">
        <v>2</v>
      </c>
      <c r="AA592" s="17">
        <v>0</v>
      </c>
      <c r="AB592" s="6">
        <v>0</v>
      </c>
      <c r="AC592" s="6">
        <v>0</v>
      </c>
      <c r="AD592" s="17">
        <v>0</v>
      </c>
      <c r="AE592" s="6">
        <f t="shared" si="95"/>
        <v>9</v>
      </c>
      <c r="AF592" s="16">
        <v>16.13</v>
      </c>
      <c r="AG592" s="5">
        <f t="shared" si="99"/>
        <v>3.7098999999999998</v>
      </c>
      <c r="AH592" s="14" t="s">
        <v>1251</v>
      </c>
      <c r="AI592" s="5">
        <v>0</v>
      </c>
      <c r="AJ592" s="6">
        <v>48</v>
      </c>
      <c r="AK592" s="5">
        <f t="shared" si="96"/>
        <v>4.8000000000000007</v>
      </c>
      <c r="AL592" s="5">
        <f t="shared" si="97"/>
        <v>8.5099</v>
      </c>
      <c r="AM592" s="5">
        <f t="shared" si="98"/>
        <v>46.165900000000001</v>
      </c>
    </row>
    <row r="593" spans="1:39" ht="12.75" x14ac:dyDescent="0.2">
      <c r="A593" s="12">
        <v>591</v>
      </c>
      <c r="B593" s="6" t="s">
        <v>896</v>
      </c>
      <c r="C593" s="6" t="s">
        <v>91</v>
      </c>
      <c r="D593" s="6" t="s">
        <v>918</v>
      </c>
      <c r="E593" s="6" t="s">
        <v>1223</v>
      </c>
      <c r="F593" s="6" t="s">
        <v>905</v>
      </c>
      <c r="G593" s="6">
        <v>413</v>
      </c>
      <c r="H593" s="5">
        <f t="shared" si="91"/>
        <v>4.9560000000000004</v>
      </c>
      <c r="I593" s="13">
        <v>74</v>
      </c>
      <c r="J593" s="5">
        <f t="shared" si="92"/>
        <v>8.879999999999999</v>
      </c>
      <c r="K593" s="6">
        <v>20</v>
      </c>
      <c r="L593" s="5">
        <f t="shared" si="93"/>
        <v>4</v>
      </c>
      <c r="M593" s="5">
        <f t="shared" si="94"/>
        <v>17.835999999999999</v>
      </c>
      <c r="N593" s="17">
        <v>1</v>
      </c>
      <c r="O593" s="17">
        <v>0</v>
      </c>
      <c r="P593" s="6">
        <v>2</v>
      </c>
      <c r="Q593" s="17">
        <v>4</v>
      </c>
      <c r="R593" s="17">
        <f t="shared" si="90"/>
        <v>4</v>
      </c>
      <c r="S593" s="17">
        <v>0</v>
      </c>
      <c r="T593" s="6">
        <v>0</v>
      </c>
      <c r="U593" s="6">
        <v>0</v>
      </c>
      <c r="V593" s="6">
        <v>0</v>
      </c>
      <c r="W593" s="14">
        <v>4</v>
      </c>
      <c r="X593" s="14">
        <v>4</v>
      </c>
      <c r="Y593" s="6">
        <v>1</v>
      </c>
      <c r="Z593" s="6">
        <v>2</v>
      </c>
      <c r="AA593" s="17">
        <v>0</v>
      </c>
      <c r="AB593" s="6">
        <v>0</v>
      </c>
      <c r="AC593" s="6">
        <v>0</v>
      </c>
      <c r="AD593" s="17">
        <v>0</v>
      </c>
      <c r="AE593" s="6">
        <f t="shared" si="95"/>
        <v>10</v>
      </c>
      <c r="AF593" s="16">
        <v>28.7</v>
      </c>
      <c r="AG593" s="5">
        <f t="shared" si="99"/>
        <v>6.601</v>
      </c>
      <c r="AH593" s="14" t="s">
        <v>1251</v>
      </c>
      <c r="AI593" s="5">
        <v>0</v>
      </c>
      <c r="AJ593" s="6">
        <v>40</v>
      </c>
      <c r="AK593" s="5">
        <f t="shared" si="96"/>
        <v>4</v>
      </c>
      <c r="AL593" s="5">
        <f t="shared" si="97"/>
        <v>10.600999999999999</v>
      </c>
      <c r="AM593" s="5">
        <f t="shared" si="98"/>
        <v>38.436999999999998</v>
      </c>
    </row>
    <row r="594" spans="1:39" x14ac:dyDescent="0.2">
      <c r="A594" s="12">
        <v>592</v>
      </c>
      <c r="B594" s="6" t="s">
        <v>896</v>
      </c>
      <c r="C594" s="6" t="s">
        <v>91</v>
      </c>
      <c r="D594" s="6" t="s">
        <v>919</v>
      </c>
      <c r="E594" s="6" t="s">
        <v>1035</v>
      </c>
      <c r="F594" s="6" t="s">
        <v>905</v>
      </c>
      <c r="G594" s="6">
        <v>732</v>
      </c>
      <c r="H594" s="5">
        <f t="shared" si="91"/>
        <v>8.7840000000000007</v>
      </c>
      <c r="I594" s="13">
        <v>66</v>
      </c>
      <c r="J594" s="5">
        <f t="shared" si="92"/>
        <v>7.92</v>
      </c>
      <c r="K594" s="6">
        <v>21</v>
      </c>
      <c r="L594" s="5">
        <f t="shared" si="93"/>
        <v>4.2</v>
      </c>
      <c r="M594" s="5">
        <f t="shared" si="94"/>
        <v>20.904</v>
      </c>
      <c r="N594" s="17">
        <v>1</v>
      </c>
      <c r="O594" s="17">
        <v>0</v>
      </c>
      <c r="P594" s="6">
        <v>2</v>
      </c>
      <c r="Q594" s="17">
        <v>4</v>
      </c>
      <c r="R594" s="17">
        <f t="shared" si="90"/>
        <v>4</v>
      </c>
      <c r="S594" s="17">
        <v>0</v>
      </c>
      <c r="T594" s="6">
        <v>0</v>
      </c>
      <c r="U594" s="6">
        <v>0</v>
      </c>
      <c r="V594" s="6">
        <v>0</v>
      </c>
      <c r="W594" s="14" t="s">
        <v>1268</v>
      </c>
      <c r="X594" s="14">
        <v>0</v>
      </c>
      <c r="Y594" s="6">
        <v>1</v>
      </c>
      <c r="Z594" s="6">
        <v>2</v>
      </c>
      <c r="AA594" s="17">
        <v>0</v>
      </c>
      <c r="AB594" s="6">
        <v>0</v>
      </c>
      <c r="AC594" s="6">
        <v>0</v>
      </c>
      <c r="AD594" s="17">
        <v>0</v>
      </c>
      <c r="AE594" s="6">
        <f t="shared" si="95"/>
        <v>6</v>
      </c>
      <c r="AF594" s="14" t="s">
        <v>1251</v>
      </c>
      <c r="AG594" s="5">
        <v>0</v>
      </c>
      <c r="AH594" s="14" t="s">
        <v>1251</v>
      </c>
      <c r="AI594" s="5">
        <v>0</v>
      </c>
      <c r="AJ594" s="6">
        <v>11</v>
      </c>
      <c r="AK594" s="5">
        <f t="shared" si="96"/>
        <v>1.1000000000000001</v>
      </c>
      <c r="AL594" s="5">
        <f t="shared" si="97"/>
        <v>1.1000000000000001</v>
      </c>
      <c r="AM594" s="5">
        <f t="shared" si="98"/>
        <v>28.004000000000001</v>
      </c>
    </row>
    <row r="595" spans="1:39" ht="12.75" x14ac:dyDescent="0.2">
      <c r="A595" s="12">
        <v>593</v>
      </c>
      <c r="B595" s="6" t="s">
        <v>896</v>
      </c>
      <c r="C595" s="6" t="s">
        <v>91</v>
      </c>
      <c r="D595" s="6" t="s">
        <v>920</v>
      </c>
      <c r="E595" s="6" t="s">
        <v>1166</v>
      </c>
      <c r="F595" s="6" t="s">
        <v>886</v>
      </c>
      <c r="G595" s="6">
        <v>442</v>
      </c>
      <c r="H595" s="5">
        <f t="shared" si="91"/>
        <v>5.3040000000000003</v>
      </c>
      <c r="I595" s="13">
        <v>62</v>
      </c>
      <c r="J595" s="5">
        <f t="shared" si="92"/>
        <v>7.4399999999999995</v>
      </c>
      <c r="K595" s="6">
        <v>20</v>
      </c>
      <c r="L595" s="5">
        <f t="shared" si="93"/>
        <v>4</v>
      </c>
      <c r="M595" s="5">
        <f t="shared" si="94"/>
        <v>16.744</v>
      </c>
      <c r="N595" s="17">
        <v>1</v>
      </c>
      <c r="O595" s="17">
        <v>0</v>
      </c>
      <c r="P595" s="6">
        <v>2</v>
      </c>
      <c r="Q595" s="17">
        <v>3</v>
      </c>
      <c r="R595" s="17">
        <f t="shared" si="90"/>
        <v>3</v>
      </c>
      <c r="S595" s="17">
        <v>0</v>
      </c>
      <c r="T595" s="6">
        <v>0</v>
      </c>
      <c r="U595" s="6">
        <v>0</v>
      </c>
      <c r="V595" s="6">
        <v>0</v>
      </c>
      <c r="W595" s="14">
        <v>3</v>
      </c>
      <c r="X595" s="14">
        <v>3</v>
      </c>
      <c r="Y595" s="6">
        <v>1</v>
      </c>
      <c r="Z595" s="6">
        <v>2</v>
      </c>
      <c r="AA595" s="17">
        <v>0</v>
      </c>
      <c r="AB595" s="6">
        <v>0</v>
      </c>
      <c r="AC595" s="6">
        <v>0</v>
      </c>
      <c r="AD595" s="17">
        <v>0</v>
      </c>
      <c r="AE595" s="6">
        <f t="shared" si="95"/>
        <v>8</v>
      </c>
      <c r="AF595" s="16">
        <v>10.8</v>
      </c>
      <c r="AG595" s="5">
        <f t="shared" si="99"/>
        <v>2.4840000000000004</v>
      </c>
      <c r="AH595" s="14" t="s">
        <v>1251</v>
      </c>
      <c r="AI595" s="5">
        <v>0</v>
      </c>
      <c r="AJ595" s="6">
        <v>31</v>
      </c>
      <c r="AK595" s="5">
        <f t="shared" si="96"/>
        <v>3.1</v>
      </c>
      <c r="AL595" s="5">
        <f t="shared" si="97"/>
        <v>5.5840000000000005</v>
      </c>
      <c r="AM595" s="5">
        <f t="shared" si="98"/>
        <v>30.327999999999999</v>
      </c>
    </row>
    <row r="596" spans="1:39" ht="12.75" x14ac:dyDescent="0.2">
      <c r="A596" s="12">
        <v>594</v>
      </c>
      <c r="B596" s="6" t="s">
        <v>896</v>
      </c>
      <c r="C596" s="6" t="s">
        <v>91</v>
      </c>
      <c r="D596" s="6" t="s">
        <v>921</v>
      </c>
      <c r="E596" s="6" t="s">
        <v>1224</v>
      </c>
      <c r="F596" s="6" t="s">
        <v>896</v>
      </c>
      <c r="G596" s="6">
        <v>1046</v>
      </c>
      <c r="H596" s="5">
        <f t="shared" si="91"/>
        <v>12.552</v>
      </c>
      <c r="I596" s="13">
        <v>128</v>
      </c>
      <c r="J596" s="5">
        <f t="shared" si="92"/>
        <v>15.36</v>
      </c>
      <c r="K596" s="6">
        <v>38</v>
      </c>
      <c r="L596" s="5">
        <f t="shared" si="93"/>
        <v>7.6000000000000005</v>
      </c>
      <c r="M596" s="5">
        <f t="shared" si="94"/>
        <v>35.512</v>
      </c>
      <c r="N596" s="17">
        <v>1</v>
      </c>
      <c r="O596" s="17">
        <v>0</v>
      </c>
      <c r="P596" s="6">
        <v>2</v>
      </c>
      <c r="Q596" s="17">
        <v>4</v>
      </c>
      <c r="R596" s="17">
        <f t="shared" si="90"/>
        <v>4</v>
      </c>
      <c r="S596" s="17">
        <v>0</v>
      </c>
      <c r="T596" s="6">
        <v>0</v>
      </c>
      <c r="U596" s="6">
        <v>0</v>
      </c>
      <c r="V596" s="6">
        <v>3</v>
      </c>
      <c r="W596" s="14">
        <v>10</v>
      </c>
      <c r="X596" s="14">
        <v>10</v>
      </c>
      <c r="Y596" s="6">
        <v>1</v>
      </c>
      <c r="Z596" s="6">
        <v>2</v>
      </c>
      <c r="AA596" s="17">
        <v>0</v>
      </c>
      <c r="AB596" s="6">
        <v>0</v>
      </c>
      <c r="AC596" s="6">
        <v>0</v>
      </c>
      <c r="AD596" s="17">
        <v>0</v>
      </c>
      <c r="AE596" s="6">
        <f t="shared" si="95"/>
        <v>19</v>
      </c>
      <c r="AF596" s="16">
        <v>26.33</v>
      </c>
      <c r="AG596" s="5">
        <f t="shared" si="99"/>
        <v>6.0559000000000003</v>
      </c>
      <c r="AH596" s="14" t="s">
        <v>1251</v>
      </c>
      <c r="AI596" s="5">
        <v>0</v>
      </c>
      <c r="AJ596" s="6">
        <v>42</v>
      </c>
      <c r="AK596" s="5">
        <f t="shared" si="96"/>
        <v>4.2</v>
      </c>
      <c r="AL596" s="5">
        <f t="shared" si="97"/>
        <v>10.2559</v>
      </c>
      <c r="AM596" s="5">
        <f t="shared" si="98"/>
        <v>64.767899999999997</v>
      </c>
    </row>
    <row r="597" spans="1:39" x14ac:dyDescent="0.2">
      <c r="A597" s="12">
        <v>595</v>
      </c>
      <c r="B597" s="6" t="s">
        <v>896</v>
      </c>
      <c r="C597" s="6" t="s">
        <v>114</v>
      </c>
      <c r="D597" s="6" t="s">
        <v>922</v>
      </c>
      <c r="E597" s="6" t="s">
        <v>980</v>
      </c>
      <c r="F597" s="6" t="s">
        <v>896</v>
      </c>
      <c r="G597" s="6">
        <v>713</v>
      </c>
      <c r="H597" s="5">
        <f t="shared" si="91"/>
        <v>8.5560000000000009</v>
      </c>
      <c r="I597" s="13">
        <v>49</v>
      </c>
      <c r="J597" s="5">
        <f t="shared" si="92"/>
        <v>5.88</v>
      </c>
      <c r="K597" s="6">
        <v>20</v>
      </c>
      <c r="L597" s="5">
        <f t="shared" si="93"/>
        <v>4</v>
      </c>
      <c r="M597" s="5">
        <f t="shared" si="94"/>
        <v>18.436</v>
      </c>
      <c r="N597" s="17">
        <v>1</v>
      </c>
      <c r="O597" s="17">
        <v>0</v>
      </c>
      <c r="P597" s="6">
        <v>2</v>
      </c>
      <c r="Q597" s="17">
        <v>3</v>
      </c>
      <c r="R597" s="17">
        <f t="shared" si="90"/>
        <v>3</v>
      </c>
      <c r="S597" s="17">
        <v>0</v>
      </c>
      <c r="T597" s="6">
        <v>0</v>
      </c>
      <c r="U597" s="6">
        <v>0</v>
      </c>
      <c r="V597" s="6">
        <v>0</v>
      </c>
      <c r="W597" s="14" t="s">
        <v>1268</v>
      </c>
      <c r="X597" s="14">
        <v>0</v>
      </c>
      <c r="Y597" s="6">
        <v>0</v>
      </c>
      <c r="Z597" s="6">
        <v>0</v>
      </c>
      <c r="AA597" s="17">
        <v>0</v>
      </c>
      <c r="AB597" s="6">
        <v>0</v>
      </c>
      <c r="AC597" s="6">
        <v>0</v>
      </c>
      <c r="AD597" s="17">
        <v>0</v>
      </c>
      <c r="AE597" s="6">
        <f t="shared" si="95"/>
        <v>3</v>
      </c>
      <c r="AF597" s="14" t="s">
        <v>1251</v>
      </c>
      <c r="AG597" s="5">
        <v>0</v>
      </c>
      <c r="AH597" s="14" t="s">
        <v>1251</v>
      </c>
      <c r="AI597" s="5">
        <v>0</v>
      </c>
      <c r="AJ597" s="6">
        <v>0</v>
      </c>
      <c r="AK597" s="5">
        <f t="shared" si="96"/>
        <v>0</v>
      </c>
      <c r="AL597" s="5">
        <f t="shared" si="97"/>
        <v>0</v>
      </c>
      <c r="AM597" s="5">
        <f t="shared" si="98"/>
        <v>21.436</v>
      </c>
    </row>
    <row r="598" spans="1:39" ht="12.75" x14ac:dyDescent="0.2">
      <c r="A598" s="12">
        <v>596</v>
      </c>
      <c r="B598" s="6" t="s">
        <v>896</v>
      </c>
      <c r="C598" s="6" t="s">
        <v>1269</v>
      </c>
      <c r="D598" s="6" t="s">
        <v>923</v>
      </c>
      <c r="E598" s="6" t="s">
        <v>1225</v>
      </c>
      <c r="F598" s="6" t="s">
        <v>912</v>
      </c>
      <c r="G598" s="6">
        <v>1214</v>
      </c>
      <c r="H598" s="5">
        <f t="shared" si="91"/>
        <v>14.568</v>
      </c>
      <c r="I598" s="13">
        <v>147</v>
      </c>
      <c r="J598" s="5">
        <f t="shared" si="92"/>
        <v>17.64</v>
      </c>
      <c r="K598" s="6">
        <v>48</v>
      </c>
      <c r="L598" s="5">
        <f t="shared" si="93"/>
        <v>9</v>
      </c>
      <c r="M598" s="5">
        <f t="shared" si="94"/>
        <v>41.207999999999998</v>
      </c>
      <c r="N598" s="17">
        <v>1</v>
      </c>
      <c r="O598" s="17">
        <v>0</v>
      </c>
      <c r="P598" s="6">
        <v>1</v>
      </c>
      <c r="Q598" s="17">
        <v>0</v>
      </c>
      <c r="R598" s="17">
        <f t="shared" si="90"/>
        <v>0</v>
      </c>
      <c r="S598" s="17">
        <v>0</v>
      </c>
      <c r="T598" s="6">
        <v>0</v>
      </c>
      <c r="U598" s="6">
        <v>0</v>
      </c>
      <c r="V598" s="6">
        <v>0</v>
      </c>
      <c r="W598" s="14">
        <v>19</v>
      </c>
      <c r="X598" s="14">
        <v>19</v>
      </c>
      <c r="Y598" s="6">
        <v>1</v>
      </c>
      <c r="Z598" s="6">
        <v>2</v>
      </c>
      <c r="AA598" s="17">
        <v>0</v>
      </c>
      <c r="AB598" s="6">
        <v>0</v>
      </c>
      <c r="AC598" s="6">
        <v>0</v>
      </c>
      <c r="AD598" s="17">
        <v>0</v>
      </c>
      <c r="AE598" s="6">
        <f t="shared" si="95"/>
        <v>21</v>
      </c>
      <c r="AF598" s="16">
        <v>10.45</v>
      </c>
      <c r="AG598" s="5">
        <f t="shared" si="99"/>
        <v>2.4034999999999997</v>
      </c>
      <c r="AH598" s="14" t="s">
        <v>1251</v>
      </c>
      <c r="AI598" s="5">
        <v>0</v>
      </c>
      <c r="AJ598" s="6">
        <v>111</v>
      </c>
      <c r="AK598" s="5">
        <f t="shared" si="96"/>
        <v>6</v>
      </c>
      <c r="AL598" s="5">
        <f t="shared" si="97"/>
        <v>8.4034999999999993</v>
      </c>
      <c r="AM598" s="5">
        <f t="shared" si="98"/>
        <v>70.611499999999992</v>
      </c>
    </row>
    <row r="599" spans="1:39" ht="12.75" x14ac:dyDescent="0.2">
      <c r="H599" s="20"/>
      <c r="J599" s="20"/>
      <c r="L599" s="20"/>
      <c r="M599" s="20"/>
      <c r="X599" s="11"/>
      <c r="AF599" s="21"/>
      <c r="AG599" s="20"/>
      <c r="AI599" s="20"/>
      <c r="AK599" s="20"/>
      <c r="AL599" s="20"/>
      <c r="AM599" s="20"/>
    </row>
    <row r="600" spans="1:39" ht="12.75" x14ac:dyDescent="0.2">
      <c r="A600" s="8" t="s">
        <v>1266</v>
      </c>
      <c r="F600" s="18"/>
    </row>
    <row r="601" spans="1:39" x14ac:dyDescent="0.2">
      <c r="A601" s="8" t="s">
        <v>1267</v>
      </c>
      <c r="B601" s="7" t="s">
        <v>1264</v>
      </c>
    </row>
    <row r="602" spans="1:39" x14ac:dyDescent="0.2">
      <c r="A602" s="8" t="s">
        <v>1263</v>
      </c>
      <c r="B602" s="7" t="s">
        <v>1265</v>
      </c>
    </row>
    <row r="605" spans="1:39" x14ac:dyDescent="0.2">
      <c r="AA605" s="19" t="s">
        <v>1256</v>
      </c>
    </row>
  </sheetData>
  <sortState ref="A3:AN591">
    <sortCondition ref="D3:D591"/>
  </sortState>
  <mergeCells count="1">
    <mergeCell ref="A1:A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PUNTEGGI FASCE COMPLESSITA'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Antuono Pompeina</dc:creator>
  <cp:lastModifiedBy>Administrator</cp:lastModifiedBy>
  <cp:lastPrinted>2015-05-15T10:57:27Z</cp:lastPrinted>
  <dcterms:created xsi:type="dcterms:W3CDTF">2013-10-29T17:11:02Z</dcterms:created>
  <dcterms:modified xsi:type="dcterms:W3CDTF">2015-05-21T09:25:58Z</dcterms:modified>
</cp:coreProperties>
</file>