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25" windowWidth="19230" windowHeight="3210" activeTab="1"/>
  </bookViews>
  <sheets>
    <sheet name="calcoli costi " sheetId="3" r:id="rId1"/>
    <sheet name="CORR DM-REND" sheetId="2" r:id="rId2"/>
  </sheets>
  <calcPr calcId="145621"/>
</workbook>
</file>

<file path=xl/calcChain.xml><?xml version="1.0" encoding="utf-8"?>
<calcChain xmlns="http://schemas.openxmlformats.org/spreadsheetml/2006/main">
  <c r="G12" i="3" l="1"/>
  <c r="G10" i="3"/>
  <c r="G17" i="3" l="1"/>
  <c r="G16" i="3"/>
  <c r="G15" i="3"/>
  <c r="G14" i="3"/>
  <c r="G13" i="3"/>
  <c r="G11" i="3"/>
  <c r="G9" i="3"/>
  <c r="G8" i="3"/>
  <c r="G18" i="3" l="1"/>
  <c r="G19" i="3" s="1"/>
  <c r="G22" i="3" s="1"/>
</calcChain>
</file>

<file path=xl/sharedStrings.xml><?xml version="1.0" encoding="utf-8"?>
<sst xmlns="http://schemas.openxmlformats.org/spreadsheetml/2006/main" count="46" uniqueCount="43">
  <si>
    <t>Decreto Interministeriale  n. 326 del 1995</t>
  </si>
  <si>
    <t>DIREZIONE ORGANIZZAZIONE E CONTROLLO</t>
  </si>
  <si>
    <t>ATTIVITA' SVOLTE DAL PERSONALE AMMINISTRATIVO TECNICO AUSILIARIO</t>
  </si>
  <si>
    <t>COORDINAMENTO SCIENTIFICO, PROGETTAZIONE PRODUZIONE E VALIDAZIONE MATERIALI</t>
  </si>
  <si>
    <t>DOCENZA</t>
  </si>
  <si>
    <t>ASSISTENZA TUTORIALE, COORDINAMENTO LAVORI DI GRUPPO O DELLE ESERCITAZIONI</t>
  </si>
  <si>
    <t>DOCENZA  E TUTORAGGIO</t>
  </si>
  <si>
    <t>PRODUZIONE DI MATERIALI FORMATIVI</t>
  </si>
  <si>
    <t>LOGISTICA</t>
  </si>
  <si>
    <t>DIREZIONE E SEGRETERIA AMMINISTRATIVA ORGANIZZATIVA</t>
  </si>
  <si>
    <t>BUDGET TOTALE</t>
  </si>
  <si>
    <t>INCASSATI</t>
  </si>
  <si>
    <t>ECONOMIE</t>
  </si>
  <si>
    <t>DIREZIONE</t>
  </si>
  <si>
    <t>SUPPORTO AMMINISTRATIVO</t>
  </si>
  <si>
    <t>SUPPORTO TECNICO</t>
  </si>
  <si>
    <t>SUPPORTO AUSILIARIO</t>
  </si>
  <si>
    <t>TOTALI LORDO DIPENDENTE</t>
  </si>
  <si>
    <t>IRAP SU COMPENSI</t>
  </si>
  <si>
    <t>MATERIALE DI CONSUMO</t>
  </si>
  <si>
    <t>TOTALE COMPLESSIVO</t>
  </si>
  <si>
    <t>NR. MODULI</t>
  </si>
  <si>
    <t>IMPORTO ORARIO</t>
  </si>
  <si>
    <t>SPESA</t>
  </si>
  <si>
    <t xml:space="preserve">DOCENZA UNIVERSITARIO </t>
  </si>
  <si>
    <t>DOCENTE UNIVERSITARIO PROGRAMMAZIONE- PRODUZIONE DI MATERIALE</t>
  </si>
  <si>
    <t>ORE</t>
  </si>
  <si>
    <t>ASSISTENZA TUTARIALE</t>
  </si>
  <si>
    <t>materiale 90  €. ogni 25 persone</t>
  </si>
  <si>
    <t>TUTOR  DOC INTERNI</t>
  </si>
  <si>
    <t>DOCENTE NON UNIVERSITARIO PROGRAMMAZIONE- PRODUZIONE DI MATERIALE</t>
  </si>
  <si>
    <r>
      <rPr>
        <b/>
        <sz val="11"/>
        <color theme="1"/>
        <rFont val="Calibri"/>
        <family val="2"/>
        <scheme val="minor"/>
      </rPr>
      <t>Colonna G</t>
    </r>
    <r>
      <rPr>
        <sz val="11"/>
        <color theme="1"/>
        <rFont val="Calibri"/>
        <family val="2"/>
        <scheme val="minor"/>
      </rPr>
      <t xml:space="preserve"> calcola contiene formule per il calcolo della spesa </t>
    </r>
  </si>
  <si>
    <r>
      <rPr>
        <b/>
        <sz val="11"/>
        <color theme="1"/>
        <rFont val="Calibri"/>
        <family val="2"/>
        <scheme val="minor"/>
      </rPr>
      <t>Colonna F</t>
    </r>
    <r>
      <rPr>
        <sz val="11"/>
        <color theme="1"/>
        <rFont val="Calibri"/>
        <family val="2"/>
        <scheme val="minor"/>
      </rPr>
      <t xml:space="preserve"> contiene il costo unitario </t>
    </r>
  </si>
  <si>
    <r>
      <rPr>
        <b/>
        <sz val="11"/>
        <color theme="1"/>
        <rFont val="Calibri"/>
        <family val="2"/>
        <scheme val="minor"/>
      </rPr>
      <t>Colonne D ed E</t>
    </r>
    <r>
      <rPr>
        <sz val="11"/>
        <color theme="1"/>
        <rFont val="Calibri"/>
        <family val="2"/>
        <scheme val="minor"/>
      </rPr>
      <t xml:space="preserve"> consentono l'inserimento del numero di ore per modulo (E) e il numero di moduli (D)</t>
    </r>
  </si>
  <si>
    <t>DOCENZA NON UNIVERSITARIO</t>
  </si>
  <si>
    <t>UTILIZZO LOCALI</t>
  </si>
  <si>
    <t xml:space="preserve">forfettaria 25€ x ore: in alternativa( totale o parziale)alle spese del personale ausiliario. </t>
  </si>
  <si>
    <t>Se previsto dal progetto o dall'organizzazione dei lavori</t>
  </si>
  <si>
    <t>ALTRI COSTI</t>
  </si>
  <si>
    <r>
      <t xml:space="preserve">TUTORAGGIO COORDINAMENTO </t>
    </r>
    <r>
      <rPr>
        <sz val="8"/>
        <color theme="1"/>
        <rFont val="Calibri"/>
        <family val="2"/>
        <scheme val="minor"/>
      </rPr>
      <t>Coordinamnmeto Scientifico, progettazione,  produzione e validazione materiali</t>
    </r>
  </si>
  <si>
    <t>Segreteria amministrativa/organizzativa</t>
  </si>
  <si>
    <t>SCHEDA DI RENDICONTAZIONE a.s. 2018-19</t>
  </si>
  <si>
    <t>NUOVA SIDI a.s.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</si>
</sst>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4" fontId="0" fillId="0" borderId="6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1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7" xfId="0" applyNumberFormat="1" applyBorder="1"/>
    <xf numFmtId="4" fontId="0" fillId="7" borderId="20" xfId="0" applyNumberFormat="1" applyFill="1" applyBorder="1"/>
    <xf numFmtId="4" fontId="0" fillId="0" borderId="21" xfId="0" applyNumberFormat="1" applyBorder="1"/>
    <xf numFmtId="4" fontId="0" fillId="7" borderId="29" xfId="0" applyNumberFormat="1" applyFill="1" applyBorder="1"/>
    <xf numFmtId="4" fontId="0" fillId="0" borderId="30" xfId="0" applyNumberFormat="1" applyBorder="1"/>
    <xf numFmtId="4" fontId="0" fillId="0" borderId="29" xfId="0" applyNumberFormat="1" applyBorder="1"/>
    <xf numFmtId="4" fontId="0" fillId="0" borderId="18" xfId="0" applyNumberFormat="1" applyBorder="1" applyAlignment="1">
      <alignment vertical="justify" wrapText="1"/>
    </xf>
    <xf numFmtId="4" fontId="2" fillId="6" borderId="19" xfId="0" applyNumberFormat="1" applyFont="1" applyFill="1" applyBorder="1" applyAlignment="1">
      <alignment horizontal="center" vertical="justify" wrapText="1"/>
    </xf>
    <xf numFmtId="4" fontId="2" fillId="6" borderId="20" xfId="0" applyNumberFormat="1" applyFont="1" applyFill="1" applyBorder="1" applyAlignment="1">
      <alignment horizontal="center" vertical="justify" wrapText="1"/>
    </xf>
    <xf numFmtId="4" fontId="2" fillId="6" borderId="21" xfId="0" applyNumberFormat="1" applyFont="1" applyFill="1" applyBorder="1" applyAlignment="1">
      <alignment horizontal="center" vertical="justify" wrapText="1"/>
    </xf>
    <xf numFmtId="0" fontId="0" fillId="0" borderId="0" xfId="0" applyAlignment="1">
      <alignment vertical="justify" wrapText="1"/>
    </xf>
    <xf numFmtId="4" fontId="0" fillId="0" borderId="5" xfId="0" applyNumberFormat="1" applyBorder="1" applyAlignment="1">
      <alignment vertical="justify" wrapText="1"/>
    </xf>
    <xf numFmtId="4" fontId="0" fillId="0" borderId="10" xfId="0" applyNumberFormat="1" applyBorder="1" applyAlignment="1">
      <alignment vertical="justify" wrapText="1"/>
    </xf>
    <xf numFmtId="4" fontId="0" fillId="0" borderId="26" xfId="0" applyNumberFormat="1" applyBorder="1" applyAlignment="1">
      <alignment vertical="justify" wrapText="1"/>
    </xf>
    <xf numFmtId="4" fontId="0" fillId="0" borderId="19" xfId="0" applyNumberFormat="1" applyBorder="1" applyAlignment="1">
      <alignment vertical="justify" wrapText="1"/>
    </xf>
    <xf numFmtId="4" fontId="0" fillId="0" borderId="28" xfId="0" applyNumberFormat="1" applyBorder="1" applyAlignment="1">
      <alignment vertical="justify" wrapText="1"/>
    </xf>
    <xf numFmtId="4" fontId="0" fillId="0" borderId="1" xfId="0" applyNumberFormat="1" applyFill="1" applyBorder="1"/>
    <xf numFmtId="4" fontId="0" fillId="0" borderId="25" xfId="0" applyNumberFormat="1" applyFill="1" applyBorder="1"/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30" xfId="0" applyNumberFormat="1" applyBorder="1" applyAlignment="1"/>
    <xf numFmtId="0" fontId="0" fillId="0" borderId="31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8"/>
  <sheetViews>
    <sheetView topLeftCell="A4" workbookViewId="0">
      <selection activeCell="O10" sqref="O10"/>
    </sheetView>
  </sheetViews>
  <sheetFormatPr defaultRowHeight="15" x14ac:dyDescent="0.25"/>
  <cols>
    <col min="3" max="3" width="35" style="20" customWidth="1"/>
    <col min="4" max="4" width="10.140625" customWidth="1"/>
    <col min="5" max="5" width="9.85546875" customWidth="1"/>
    <col min="7" max="7" width="9.7109375" bestFit="1" customWidth="1"/>
    <col min="8" max="8" width="37.85546875" style="1" customWidth="1"/>
  </cols>
  <sheetData>
    <row r="3" spans="3:7" ht="15.75" thickBot="1" x14ac:dyDescent="0.3"/>
    <row r="4" spans="3:7" x14ac:dyDescent="0.25">
      <c r="C4" s="21" t="s">
        <v>10</v>
      </c>
      <c r="D4" s="2"/>
      <c r="E4" s="28"/>
      <c r="F4" s="29"/>
      <c r="G4" s="30"/>
    </row>
    <row r="5" spans="3:7" x14ac:dyDescent="0.25">
      <c r="C5" s="22" t="s">
        <v>11</v>
      </c>
      <c r="D5" s="3"/>
      <c r="E5" s="31"/>
      <c r="F5" s="32"/>
      <c r="G5" s="33"/>
    </row>
    <row r="6" spans="3:7" ht="15.75" thickBot="1" x14ac:dyDescent="0.3">
      <c r="C6" s="22" t="s">
        <v>12</v>
      </c>
      <c r="D6" s="4"/>
      <c r="E6" s="34"/>
      <c r="F6" s="35"/>
      <c r="G6" s="36"/>
    </row>
    <row r="7" spans="3:7" ht="45.75" thickBot="1" x14ac:dyDescent="0.3">
      <c r="C7" s="16"/>
      <c r="D7" s="17" t="s">
        <v>21</v>
      </c>
      <c r="E7" s="18" t="s">
        <v>26</v>
      </c>
      <c r="F7" s="18" t="s">
        <v>22</v>
      </c>
      <c r="G7" s="19" t="s">
        <v>23</v>
      </c>
    </row>
    <row r="8" spans="3:7" x14ac:dyDescent="0.25">
      <c r="C8" s="22" t="s">
        <v>13</v>
      </c>
      <c r="D8" s="5">
        <v>0</v>
      </c>
      <c r="E8" s="5">
        <v>0</v>
      </c>
      <c r="F8" s="5">
        <v>5.16</v>
      </c>
      <c r="G8" s="6">
        <f t="shared" ref="G8:G14" si="0">D8*E8*F8</f>
        <v>0</v>
      </c>
    </row>
    <row r="9" spans="3:7" x14ac:dyDescent="0.25">
      <c r="C9" s="22" t="s">
        <v>24</v>
      </c>
      <c r="D9" s="5">
        <v>0</v>
      </c>
      <c r="E9" s="7">
        <v>0</v>
      </c>
      <c r="F9" s="7">
        <v>51.65</v>
      </c>
      <c r="G9" s="8">
        <f t="shared" si="0"/>
        <v>0</v>
      </c>
    </row>
    <row r="10" spans="3:7" x14ac:dyDescent="0.25">
      <c r="C10" s="22" t="s">
        <v>34</v>
      </c>
      <c r="D10" s="5">
        <v>0</v>
      </c>
      <c r="E10" s="26">
        <v>0</v>
      </c>
      <c r="F10" s="7">
        <v>41.32</v>
      </c>
      <c r="G10" s="8">
        <f t="shared" si="0"/>
        <v>0</v>
      </c>
    </row>
    <row r="11" spans="3:7" ht="45" x14ac:dyDescent="0.25">
      <c r="C11" s="22" t="s">
        <v>25</v>
      </c>
      <c r="D11" s="5">
        <v>0</v>
      </c>
      <c r="E11" s="7">
        <v>0</v>
      </c>
      <c r="F11" s="7">
        <v>51.65</v>
      </c>
      <c r="G11" s="8">
        <f t="shared" si="0"/>
        <v>0</v>
      </c>
    </row>
    <row r="12" spans="3:7" ht="45" x14ac:dyDescent="0.25">
      <c r="C12" s="22" t="s">
        <v>30</v>
      </c>
      <c r="D12" s="5">
        <v>1</v>
      </c>
      <c r="E12" s="26">
        <v>0</v>
      </c>
      <c r="F12" s="7">
        <v>41.32</v>
      </c>
      <c r="G12" s="8">
        <f t="shared" si="0"/>
        <v>0</v>
      </c>
    </row>
    <row r="13" spans="3:7" x14ac:dyDescent="0.25">
      <c r="C13" s="22" t="s">
        <v>27</v>
      </c>
      <c r="D13" s="5">
        <v>1</v>
      </c>
      <c r="E13" s="26">
        <v>0</v>
      </c>
      <c r="F13" s="7">
        <v>25.62</v>
      </c>
      <c r="G13" s="8">
        <f t="shared" si="0"/>
        <v>0</v>
      </c>
    </row>
    <row r="14" spans="3:7" x14ac:dyDescent="0.25">
      <c r="C14" s="22" t="s">
        <v>14</v>
      </c>
      <c r="D14" s="5">
        <v>0</v>
      </c>
      <c r="E14" s="7">
        <v>0</v>
      </c>
      <c r="F14" s="7">
        <v>14.5</v>
      </c>
      <c r="G14" s="9">
        <f t="shared" si="0"/>
        <v>0</v>
      </c>
    </row>
    <row r="15" spans="3:7" x14ac:dyDescent="0.25">
      <c r="C15" s="22" t="s">
        <v>15</v>
      </c>
      <c r="D15" s="5">
        <v>0</v>
      </c>
      <c r="E15" s="7">
        <v>0</v>
      </c>
      <c r="F15" s="7">
        <v>14.5</v>
      </c>
      <c r="G15" s="9">
        <f t="shared" ref="G15:G17" si="1">D15*E15*F15</f>
        <v>0</v>
      </c>
    </row>
    <row r="16" spans="3:7" x14ac:dyDescent="0.25">
      <c r="C16" s="22" t="s">
        <v>16</v>
      </c>
      <c r="D16" s="5">
        <v>0</v>
      </c>
      <c r="E16" s="7">
        <v>0</v>
      </c>
      <c r="F16" s="7">
        <v>12.5</v>
      </c>
      <c r="G16" s="9">
        <f t="shared" si="1"/>
        <v>0</v>
      </c>
    </row>
    <row r="17" spans="3:8" ht="30.75" thickBot="1" x14ac:dyDescent="0.3">
      <c r="C17" s="23" t="s">
        <v>29</v>
      </c>
      <c r="D17" s="5">
        <v>0</v>
      </c>
      <c r="E17" s="10">
        <v>0</v>
      </c>
      <c r="F17" s="10">
        <v>25.82</v>
      </c>
      <c r="G17" s="27">
        <f t="shared" si="1"/>
        <v>0</v>
      </c>
      <c r="H17" s="1" t="s">
        <v>37</v>
      </c>
    </row>
    <row r="18" spans="3:8" ht="15.75" thickBot="1" x14ac:dyDescent="0.3">
      <c r="C18" s="24" t="s">
        <v>17</v>
      </c>
      <c r="D18" s="11"/>
      <c r="E18" s="11"/>
      <c r="F18" s="11"/>
      <c r="G18" s="12">
        <f>SUM(G8:G17)</f>
        <v>0</v>
      </c>
    </row>
    <row r="19" spans="3:8" x14ac:dyDescent="0.25">
      <c r="C19" s="25" t="s">
        <v>18</v>
      </c>
      <c r="D19" s="13"/>
      <c r="E19" s="13"/>
      <c r="F19" s="13"/>
      <c r="G19" s="14">
        <f>G18*8.5%</f>
        <v>0</v>
      </c>
    </row>
    <row r="20" spans="3:8" x14ac:dyDescent="0.25">
      <c r="C20" s="25" t="s">
        <v>19</v>
      </c>
      <c r="D20" s="15">
        <v>0</v>
      </c>
      <c r="E20" s="15">
        <v>0</v>
      </c>
      <c r="F20" s="15">
        <v>90</v>
      </c>
      <c r="G20" s="37"/>
      <c r="H20" s="1" t="s">
        <v>28</v>
      </c>
    </row>
    <row r="21" spans="3:8" ht="45.75" thickBot="1" x14ac:dyDescent="0.3">
      <c r="C21" s="25" t="s">
        <v>35</v>
      </c>
      <c r="D21" s="15">
        <v>0</v>
      </c>
      <c r="E21" s="15">
        <v>0</v>
      </c>
      <c r="F21" s="15">
        <v>25</v>
      </c>
      <c r="G21" s="38"/>
      <c r="H21" s="1" t="s">
        <v>36</v>
      </c>
    </row>
    <row r="22" spans="3:8" ht="15.75" thickBot="1" x14ac:dyDescent="0.3">
      <c r="C22" s="24" t="s">
        <v>20</v>
      </c>
      <c r="D22" s="11"/>
      <c r="E22" s="11"/>
      <c r="F22" s="11"/>
      <c r="G22" s="12">
        <f>G18+G19+G20+G21</f>
        <v>0</v>
      </c>
    </row>
    <row r="26" spans="3:8" ht="30" x14ac:dyDescent="0.25">
      <c r="C26" s="20" t="s">
        <v>31</v>
      </c>
    </row>
    <row r="27" spans="3:8" x14ac:dyDescent="0.25">
      <c r="C27" s="20" t="s">
        <v>32</v>
      </c>
    </row>
    <row r="28" spans="3:8" ht="45" x14ac:dyDescent="0.25">
      <c r="C28" s="20" t="s">
        <v>33</v>
      </c>
    </row>
  </sheetData>
  <mergeCells count="2">
    <mergeCell ref="E4:G6"/>
    <mergeCell ref="G20:G2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K3" sqref="K3"/>
    </sheetView>
  </sheetViews>
  <sheetFormatPr defaultRowHeight="15" x14ac:dyDescent="0.25"/>
  <cols>
    <col min="1" max="1" width="26.5703125" style="1" customWidth="1"/>
    <col min="2" max="2" width="19" style="1" customWidth="1"/>
    <col min="3" max="3" width="29" style="1" customWidth="1"/>
  </cols>
  <sheetData>
    <row r="1" spans="1:3" ht="45.75" thickTop="1" x14ac:dyDescent="0.25">
      <c r="A1" s="39" t="s">
        <v>0</v>
      </c>
      <c r="B1" s="40" t="s">
        <v>41</v>
      </c>
      <c r="C1" s="41" t="s">
        <v>42</v>
      </c>
    </row>
    <row r="2" spans="1:3" ht="45" x14ac:dyDescent="0.25">
      <c r="A2" s="42" t="s">
        <v>1</v>
      </c>
      <c r="B2" s="43" t="s">
        <v>9</v>
      </c>
      <c r="C2" s="44" t="s">
        <v>13</v>
      </c>
    </row>
    <row r="3" spans="1:3" ht="60" x14ac:dyDescent="0.25">
      <c r="A3" s="42" t="s">
        <v>2</v>
      </c>
      <c r="B3" s="43"/>
      <c r="C3" s="45" t="s">
        <v>40</v>
      </c>
    </row>
    <row r="4" spans="1:3" ht="75" x14ac:dyDescent="0.25">
      <c r="A4" s="46" t="s">
        <v>3</v>
      </c>
      <c r="B4" s="47" t="s">
        <v>7</v>
      </c>
      <c r="C4" s="45"/>
    </row>
    <row r="5" spans="1:3" x14ac:dyDescent="0.25">
      <c r="A5" s="48" t="s">
        <v>4</v>
      </c>
      <c r="B5" s="49" t="s">
        <v>6</v>
      </c>
      <c r="C5" s="45" t="s">
        <v>4</v>
      </c>
    </row>
    <row r="6" spans="1:3" ht="64.5" thickBot="1" x14ac:dyDescent="0.3">
      <c r="A6" s="50" t="s">
        <v>5</v>
      </c>
      <c r="B6" s="49"/>
      <c r="C6" s="45" t="s">
        <v>39</v>
      </c>
    </row>
    <row r="7" spans="1:3" ht="15.75" thickBot="1" x14ac:dyDescent="0.3">
      <c r="A7" s="51"/>
      <c r="B7" s="52" t="s">
        <v>8</v>
      </c>
      <c r="C7" s="45" t="s">
        <v>8</v>
      </c>
    </row>
    <row r="8" spans="1:3" ht="15.75" thickTop="1" x14ac:dyDescent="0.25">
      <c r="A8" s="51"/>
      <c r="B8" s="51"/>
      <c r="C8" s="45" t="s">
        <v>38</v>
      </c>
    </row>
  </sheetData>
  <mergeCells count="2">
    <mergeCell ref="B5:B6"/>
    <mergeCell ref="B2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calcoli costi </vt:lpstr>
      <vt:lpstr>CORR DM-REND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2020-02-27T11:42:23Z</dcterms:modified>
</cp:coreProperties>
</file>