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2246\AppData\Local\Microsoft\Windows\INetCache\Content.Outlook\F9A9WUM5\"/>
    </mc:Choice>
  </mc:AlternateContent>
  <xr:revisionPtr revIDLastSave="0" documentId="13_ncr:1_{87A4D0B0-A7BC-4689-8FBC-BF20A78FD794}" xr6:coauthVersionLast="46" xr6:coauthVersionMax="46" xr10:uidLastSave="{00000000-0000-0000-0000-000000000000}"/>
  <bookViews>
    <workbookView xWindow="-120" yWindow="-120" windowWidth="29040" windowHeight="15840" xr2:uid="{0FE9F472-BD0A-4495-872F-3A3CCBCF8997}"/>
  </bookViews>
  <sheets>
    <sheet name="Foglio1" sheetId="1" r:id="rId1"/>
  </sheets>
  <definedNames>
    <definedName name="_xlnm.Print_Area" localSheetId="0">Foglio1!$A$1:$M$32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M22" i="1" s="1"/>
  <c r="J21" i="1"/>
  <c r="M21" i="1" s="1"/>
  <c r="J18" i="1"/>
  <c r="G18" i="1"/>
  <c r="M20" i="1"/>
  <c r="G19" i="1"/>
  <c r="M19" i="1" s="1"/>
  <c r="J17" i="1"/>
  <c r="G17" i="1"/>
  <c r="G10" i="1"/>
  <c r="G9" i="1"/>
  <c r="M17" i="1" l="1"/>
  <c r="M18" i="1"/>
</calcChain>
</file>

<file path=xl/sharedStrings.xml><?xml version="1.0" encoding="utf-8"?>
<sst xmlns="http://schemas.openxmlformats.org/spreadsheetml/2006/main" count="65" uniqueCount="43">
  <si>
    <t>pos.</t>
  </si>
  <si>
    <t>Cognome</t>
  </si>
  <si>
    <t>Nome</t>
  </si>
  <si>
    <t>data di nascita</t>
  </si>
  <si>
    <t>servizio DSGA</t>
  </si>
  <si>
    <t>PUNTEGGIO</t>
  </si>
  <si>
    <t xml:space="preserve">anni </t>
  </si>
  <si>
    <t>mesi</t>
  </si>
  <si>
    <t>FASCIA C - con titolo di studio non inferiore al diploma di maturità</t>
  </si>
  <si>
    <t>servizio ass.ammvo</t>
  </si>
  <si>
    <t>Titoli</t>
  </si>
  <si>
    <t>PUNTEGGIO totale</t>
  </si>
  <si>
    <t>diploma</t>
  </si>
  <si>
    <t>laurea</t>
  </si>
  <si>
    <t>IL DIRIGENTE</t>
  </si>
  <si>
    <t>Alessandria, 20/08/2021</t>
  </si>
  <si>
    <t>FASCIA A - 2 posizione economica - servizio prestato come DSGA</t>
  </si>
  <si>
    <t>INCISA</t>
  </si>
  <si>
    <t>MARISA</t>
  </si>
  <si>
    <t>BOCCALATTE</t>
  </si>
  <si>
    <t>TIZIANA</t>
  </si>
  <si>
    <t>DEMICHELI</t>
  </si>
  <si>
    <t>NADIA</t>
  </si>
  <si>
    <t>GIAMPA'</t>
  </si>
  <si>
    <t>MONICA</t>
  </si>
  <si>
    <t>SINESI</t>
  </si>
  <si>
    <t>LOREDANA</t>
  </si>
  <si>
    <t>SOLA</t>
  </si>
  <si>
    <t>EMANUELA</t>
  </si>
  <si>
    <t>SCACCIA</t>
  </si>
  <si>
    <t>GIUSEPPINA</t>
  </si>
  <si>
    <t>FOSSATI</t>
  </si>
  <si>
    <t>LIDIA</t>
  </si>
  <si>
    <t>ASSISTENTI AMMINISTRATIVI INDIVIDUATI DAI DIRIGENTI SCOLASTICI NELLA STESSA SEDE DI TITOLARITA’</t>
  </si>
  <si>
    <t>COMERCI</t>
  </si>
  <si>
    <t>SANDRINA</t>
  </si>
  <si>
    <t>SEDE DI
TITOLARITA’</t>
  </si>
  <si>
    <t>SEDE DI
UTILIZZO</t>
  </si>
  <si>
    <t>IIS LEARDI</t>
  </si>
  <si>
    <t>GOLISCIANI</t>
  </si>
  <si>
    <t>DD VALENZA</t>
  </si>
  <si>
    <t>GRADUATORIA PROVVISORIA ASSISTENTI AMMINISTRATIVI ASPIRANTI AD INCARICO DI SOSTITUZIONE  DSGA                    AI SENSI DELL'ART.14 C.C.N.I. 08/07/2020 e ART. 10 del C.I.R 24/06/2021 - A.S. 2021/20222</t>
  </si>
  <si>
    <t>Pierangela DAGNA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</si>
</sst>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14" fontId="0" fillId="0" borderId="1" xfId="0" applyNumberFormat="1" applyBorder="1"/>
    <xf numFmtId="0" fontId="2" fillId="0" borderId="0" xfId="0" applyFont="1"/>
    <xf numFmtId="0" fontId="1" fillId="0" borderId="0" xfId="0" applyFont="1"/>
    <xf numFmtId="0" fontId="0" fillId="0" borderId="14" xfId="0" applyFill="1" applyBorder="1"/>
    <xf numFmtId="0" fontId="0" fillId="0" borderId="0" xfId="0" applyBorder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1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C2C62-66F2-4751-8191-FA60327C4335}">
  <dimension ref="A1:O32"/>
  <sheetViews>
    <sheetView tabSelected="1" view="pageBreakPreview" topLeftCell="A10" zoomScaleNormal="100" zoomScaleSheetLayoutView="100" workbookViewId="0">
      <selection activeCell="M27" sqref="M27"/>
    </sheetView>
  </sheetViews>
  <sheetFormatPr defaultRowHeight="15" x14ac:dyDescent="0.25"/>
  <cols>
    <col min="2" max="2" width="14.28515625" customWidth="1"/>
    <col min="3" max="3" width="17.85546875" bestFit="1" customWidth="1"/>
    <col min="4" max="4" width="15.140625" bestFit="1" customWidth="1"/>
    <col min="5" max="5" width="8.140625" customWidth="1"/>
    <col min="6" max="6" width="8" customWidth="1"/>
    <col min="7" max="7" width="13" bestFit="1" customWidth="1"/>
    <col min="8" max="8" width="9.5703125" customWidth="1"/>
    <col min="9" max="9" width="9.28515625" customWidth="1"/>
    <col min="10" max="10" width="13" bestFit="1" customWidth="1"/>
    <col min="12" max="12" width="13" bestFit="1" customWidth="1"/>
    <col min="13" max="13" width="13.42578125" customWidth="1"/>
  </cols>
  <sheetData>
    <row r="1" spans="1:15" ht="15" customHeight="1" x14ac:dyDescent="0.25">
      <c r="A1" s="31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12"/>
      <c r="O1" s="1"/>
    </row>
    <row r="2" spans="1: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12"/>
      <c r="O2" s="1"/>
    </row>
    <row r="3" spans="1:15" ht="15.75" thickBot="1" x14ac:dyDescent="0.3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12"/>
      <c r="O3" s="1"/>
    </row>
    <row r="5" spans="1:15" x14ac:dyDescent="0.25">
      <c r="A5" s="6" t="s">
        <v>16</v>
      </c>
      <c r="B5" s="7"/>
      <c r="C5" s="7"/>
      <c r="D5" s="7"/>
      <c r="E5" s="7"/>
      <c r="F5" s="7"/>
      <c r="G5" s="7"/>
    </row>
    <row r="7" spans="1:15" x14ac:dyDescent="0.25">
      <c r="A7" s="26" t="s">
        <v>0</v>
      </c>
      <c r="B7" s="26" t="s">
        <v>1</v>
      </c>
      <c r="C7" s="26" t="s">
        <v>2</v>
      </c>
      <c r="D7" s="26" t="s">
        <v>3</v>
      </c>
      <c r="E7" s="40" t="s">
        <v>4</v>
      </c>
      <c r="F7" s="41"/>
      <c r="G7" s="42" t="s">
        <v>5</v>
      </c>
    </row>
    <row r="8" spans="1:15" x14ac:dyDescent="0.25">
      <c r="A8" s="27"/>
      <c r="B8" s="27"/>
      <c r="C8" s="27"/>
      <c r="D8" s="27"/>
      <c r="E8" s="4" t="s">
        <v>6</v>
      </c>
      <c r="F8" s="4" t="s">
        <v>7</v>
      </c>
      <c r="G8" s="43"/>
    </row>
    <row r="9" spans="1:15" ht="24.95" customHeight="1" x14ac:dyDescent="0.25">
      <c r="A9" s="3">
        <v>1</v>
      </c>
      <c r="B9" s="2" t="s">
        <v>17</v>
      </c>
      <c r="C9" s="2" t="s">
        <v>18</v>
      </c>
      <c r="D9" s="5">
        <v>22391</v>
      </c>
      <c r="E9" s="2">
        <v>10</v>
      </c>
      <c r="F9" s="2">
        <v>4</v>
      </c>
      <c r="G9" s="2">
        <f>124*1</f>
        <v>124</v>
      </c>
      <c r="H9" s="8"/>
    </row>
    <row r="10" spans="1:15" ht="24.95" customHeight="1" x14ac:dyDescent="0.25">
      <c r="A10" s="3">
        <v>2</v>
      </c>
      <c r="B10" s="2" t="s">
        <v>19</v>
      </c>
      <c r="C10" s="2" t="s">
        <v>20</v>
      </c>
      <c r="D10" s="5">
        <v>23472</v>
      </c>
      <c r="E10" s="2">
        <v>4</v>
      </c>
      <c r="F10" s="2"/>
      <c r="G10" s="2">
        <f>48*1</f>
        <v>48</v>
      </c>
      <c r="H10" s="17"/>
      <c r="I10" s="19"/>
    </row>
    <row r="13" spans="1:15" x14ac:dyDescent="0.25">
      <c r="A13" s="6" t="s">
        <v>8</v>
      </c>
    </row>
    <row r="15" spans="1:15" x14ac:dyDescent="0.25">
      <c r="A15" s="26" t="s">
        <v>0</v>
      </c>
      <c r="B15" s="26" t="s">
        <v>1</v>
      </c>
      <c r="C15" s="26" t="s">
        <v>2</v>
      </c>
      <c r="D15" s="26" t="s">
        <v>3</v>
      </c>
      <c r="E15" s="40" t="s">
        <v>4</v>
      </c>
      <c r="F15" s="41"/>
      <c r="G15" s="26" t="s">
        <v>5</v>
      </c>
      <c r="H15" s="24" t="s">
        <v>9</v>
      </c>
      <c r="I15" s="25"/>
      <c r="J15" s="26" t="s">
        <v>5</v>
      </c>
      <c r="K15" s="28" t="s">
        <v>10</v>
      </c>
      <c r="L15" s="26" t="s">
        <v>5</v>
      </c>
      <c r="M15" s="29" t="s">
        <v>11</v>
      </c>
    </row>
    <row r="16" spans="1:15" x14ac:dyDescent="0.25">
      <c r="A16" s="27"/>
      <c r="B16" s="27"/>
      <c r="C16" s="27"/>
      <c r="D16" s="27"/>
      <c r="E16" s="4" t="s">
        <v>6</v>
      </c>
      <c r="F16" s="4" t="s">
        <v>7</v>
      </c>
      <c r="G16" s="27"/>
      <c r="H16" s="10" t="s">
        <v>6</v>
      </c>
      <c r="I16" s="10" t="s">
        <v>7</v>
      </c>
      <c r="J16" s="27"/>
      <c r="K16" s="28"/>
      <c r="L16" s="27"/>
      <c r="M16" s="30"/>
    </row>
    <row r="17" spans="1:13" ht="24.95" customHeight="1" x14ac:dyDescent="0.25">
      <c r="A17" s="11">
        <v>1</v>
      </c>
      <c r="B17" s="2" t="s">
        <v>21</v>
      </c>
      <c r="C17" s="2" t="s">
        <v>22</v>
      </c>
      <c r="D17" s="5">
        <v>23629</v>
      </c>
      <c r="E17" s="2">
        <v>5</v>
      </c>
      <c r="F17" s="2">
        <v>0</v>
      </c>
      <c r="G17" s="2">
        <f>5*12*1</f>
        <v>60</v>
      </c>
      <c r="H17" s="2">
        <v>18</v>
      </c>
      <c r="I17" s="2">
        <v>0</v>
      </c>
      <c r="J17" s="2">
        <f>(18*12)*0.5</f>
        <v>108</v>
      </c>
      <c r="K17" s="2" t="s">
        <v>12</v>
      </c>
      <c r="L17" s="2">
        <v>2</v>
      </c>
      <c r="M17" s="14">
        <f t="shared" ref="M17:M22" si="0">G17+J17+L17</f>
        <v>170</v>
      </c>
    </row>
    <row r="18" spans="1:13" ht="24.95" customHeight="1" x14ac:dyDescent="0.25">
      <c r="A18" s="3">
        <v>2</v>
      </c>
      <c r="B18" s="2" t="s">
        <v>25</v>
      </c>
      <c r="C18" s="2" t="s">
        <v>26</v>
      </c>
      <c r="D18" s="5">
        <v>26116</v>
      </c>
      <c r="E18" s="2">
        <v>6</v>
      </c>
      <c r="F18" s="2">
        <v>0</v>
      </c>
      <c r="G18" s="2">
        <f>6*12*1</f>
        <v>72</v>
      </c>
      <c r="H18" s="2">
        <v>12</v>
      </c>
      <c r="I18" s="2">
        <v>15</v>
      </c>
      <c r="J18" s="2">
        <f>159*0.5</f>
        <v>79.5</v>
      </c>
      <c r="K18" s="2" t="s">
        <v>13</v>
      </c>
      <c r="L18" s="2">
        <v>8</v>
      </c>
      <c r="M18" s="14">
        <f t="shared" si="0"/>
        <v>159.5</v>
      </c>
    </row>
    <row r="19" spans="1:13" ht="24.95" customHeight="1" x14ac:dyDescent="0.25">
      <c r="A19" s="11">
        <v>3</v>
      </c>
      <c r="B19" s="2" t="s">
        <v>23</v>
      </c>
      <c r="C19" s="2" t="s">
        <v>24</v>
      </c>
      <c r="D19" s="5">
        <v>25238</v>
      </c>
      <c r="E19" s="2">
        <v>3</v>
      </c>
      <c r="F19" s="2">
        <v>0</v>
      </c>
      <c r="G19" s="2">
        <f>3*12*1</f>
        <v>36</v>
      </c>
      <c r="H19" s="2">
        <v>18</v>
      </c>
      <c r="I19" s="2">
        <v>7</v>
      </c>
      <c r="J19" s="2">
        <v>106</v>
      </c>
      <c r="K19" s="2" t="s">
        <v>12</v>
      </c>
      <c r="L19" s="2">
        <v>2</v>
      </c>
      <c r="M19" s="14">
        <f t="shared" si="0"/>
        <v>144</v>
      </c>
    </row>
    <row r="20" spans="1:13" ht="24.95" customHeight="1" x14ac:dyDescent="0.25">
      <c r="A20" s="3">
        <v>4</v>
      </c>
      <c r="B20" s="2" t="s">
        <v>29</v>
      </c>
      <c r="C20" s="2" t="s">
        <v>30</v>
      </c>
      <c r="D20" s="5">
        <v>28881</v>
      </c>
      <c r="E20" s="2"/>
      <c r="F20" s="2"/>
      <c r="G20" s="2"/>
      <c r="H20" s="2">
        <v>13</v>
      </c>
      <c r="I20" s="2">
        <v>44</v>
      </c>
      <c r="J20" s="2">
        <v>100</v>
      </c>
      <c r="K20" s="2" t="s">
        <v>12</v>
      </c>
      <c r="L20" s="2">
        <v>2</v>
      </c>
      <c r="M20" s="14">
        <f t="shared" si="0"/>
        <v>102</v>
      </c>
    </row>
    <row r="21" spans="1:13" ht="24.95" customHeight="1" x14ac:dyDescent="0.25">
      <c r="A21" s="3">
        <v>5</v>
      </c>
      <c r="B21" s="2" t="s">
        <v>27</v>
      </c>
      <c r="C21" s="2" t="s">
        <v>28</v>
      </c>
      <c r="D21" s="5">
        <v>26455</v>
      </c>
      <c r="E21" s="2"/>
      <c r="F21" s="2"/>
      <c r="G21" s="2"/>
      <c r="H21" s="2">
        <v>2</v>
      </c>
      <c r="I21" s="2">
        <v>45</v>
      </c>
      <c r="J21" s="2">
        <f>69*0.5</f>
        <v>34.5</v>
      </c>
      <c r="K21" s="2" t="s">
        <v>13</v>
      </c>
      <c r="L21" s="2">
        <v>8</v>
      </c>
      <c r="M21" s="14">
        <f t="shared" si="0"/>
        <v>42.5</v>
      </c>
    </row>
    <row r="22" spans="1:13" ht="24.95" customHeight="1" x14ac:dyDescent="0.25">
      <c r="A22" s="3">
        <v>6</v>
      </c>
      <c r="B22" s="2" t="s">
        <v>31</v>
      </c>
      <c r="C22" s="2" t="s">
        <v>32</v>
      </c>
      <c r="D22" s="5">
        <v>30405</v>
      </c>
      <c r="E22" s="2"/>
      <c r="F22" s="2"/>
      <c r="G22" s="2"/>
      <c r="H22" s="2">
        <v>1</v>
      </c>
      <c r="I22" s="2">
        <v>0</v>
      </c>
      <c r="J22" s="2">
        <f>12*0.5</f>
        <v>6</v>
      </c>
      <c r="K22" s="2" t="s">
        <v>13</v>
      </c>
      <c r="L22" s="2">
        <v>8</v>
      </c>
      <c r="M22" s="14">
        <f t="shared" si="0"/>
        <v>14</v>
      </c>
    </row>
    <row r="23" spans="1:13" ht="24.95" customHeight="1" x14ac:dyDescent="0.25">
      <c r="A23" s="15"/>
      <c r="B23" s="9"/>
      <c r="C23" s="9"/>
      <c r="D23" s="16"/>
      <c r="E23" s="9"/>
      <c r="F23" s="9"/>
      <c r="G23" s="9"/>
      <c r="H23" s="9"/>
      <c r="I23" s="9"/>
      <c r="J23" s="9"/>
      <c r="K23" s="9"/>
      <c r="L23" s="9"/>
      <c r="M23" s="18"/>
    </row>
    <row r="24" spans="1:13" ht="24.95" customHeight="1" x14ac:dyDescent="0.25">
      <c r="A24" s="6" t="s">
        <v>33</v>
      </c>
      <c r="B24" s="9"/>
      <c r="C24" s="9"/>
      <c r="D24" s="16"/>
      <c r="E24" s="9"/>
      <c r="F24" s="9"/>
      <c r="G24" s="9"/>
      <c r="H24" s="9"/>
      <c r="I24" s="9"/>
      <c r="J24" s="9"/>
      <c r="K24" s="9"/>
      <c r="L24" s="9"/>
      <c r="M24" s="18"/>
    </row>
    <row r="25" spans="1:13" ht="12" customHeight="1" x14ac:dyDescent="0.25">
      <c r="A25" s="6"/>
      <c r="B25" s="9"/>
      <c r="C25" s="9"/>
      <c r="D25" s="16"/>
      <c r="E25" s="9"/>
      <c r="F25" s="9"/>
      <c r="G25" s="9"/>
      <c r="H25" s="9"/>
      <c r="I25" s="9"/>
      <c r="J25" s="9"/>
      <c r="K25" s="9"/>
      <c r="L25" s="9"/>
      <c r="M25" s="18"/>
    </row>
    <row r="26" spans="1:13" ht="24.95" customHeight="1" x14ac:dyDescent="0.25">
      <c r="A26" s="15"/>
      <c r="B26" s="13" t="s">
        <v>1</v>
      </c>
      <c r="C26" s="13" t="s">
        <v>2</v>
      </c>
      <c r="D26" s="13" t="s">
        <v>3</v>
      </c>
      <c r="E26" s="21" t="s">
        <v>36</v>
      </c>
      <c r="F26" s="22"/>
      <c r="G26" s="21" t="s">
        <v>37</v>
      </c>
      <c r="H26" s="22"/>
      <c r="I26" s="9"/>
      <c r="J26" s="9"/>
      <c r="K26" s="9"/>
      <c r="L26" s="9"/>
      <c r="M26" s="18"/>
    </row>
    <row r="27" spans="1:13" ht="24.95" customHeight="1" x14ac:dyDescent="0.25">
      <c r="A27" s="15"/>
      <c r="B27" s="2" t="s">
        <v>34</v>
      </c>
      <c r="C27" s="2" t="s">
        <v>35</v>
      </c>
      <c r="D27" s="5">
        <v>26660</v>
      </c>
      <c r="E27" s="20" t="s">
        <v>38</v>
      </c>
      <c r="F27" s="20"/>
      <c r="G27" s="20" t="s">
        <v>38</v>
      </c>
      <c r="H27" s="20"/>
      <c r="I27" s="9"/>
      <c r="J27" s="9"/>
      <c r="K27" s="9"/>
      <c r="L27" s="9"/>
      <c r="M27" s="18"/>
    </row>
    <row r="28" spans="1:13" ht="24.95" customHeight="1" x14ac:dyDescent="0.25">
      <c r="A28" s="15"/>
      <c r="B28" s="2" t="s">
        <v>39</v>
      </c>
      <c r="C28" s="2" t="s">
        <v>32</v>
      </c>
      <c r="D28" s="5">
        <v>22315</v>
      </c>
      <c r="E28" s="20" t="s">
        <v>40</v>
      </c>
      <c r="F28" s="20"/>
      <c r="G28" s="20" t="s">
        <v>40</v>
      </c>
      <c r="H28" s="20"/>
      <c r="I28" s="9"/>
      <c r="J28" s="9"/>
      <c r="K28" s="9"/>
      <c r="L28" s="9"/>
      <c r="M28" s="18"/>
    </row>
    <row r="30" spans="1:13" x14ac:dyDescent="0.25">
      <c r="A30" t="s">
        <v>15</v>
      </c>
    </row>
    <row r="31" spans="1:13" x14ac:dyDescent="0.25">
      <c r="K31" s="23" t="s">
        <v>14</v>
      </c>
      <c r="L31" s="23"/>
    </row>
    <row r="32" spans="1:13" x14ac:dyDescent="0.25">
      <c r="K32" s="23" t="s">
        <v>42</v>
      </c>
      <c r="L32" s="23"/>
    </row>
  </sheetData>
  <sortState xmlns:xlrd2="http://schemas.microsoft.com/office/spreadsheetml/2017/richdata2" ref="A18:M22">
    <sortCondition descending="1" ref="M17:M22"/>
  </sortState>
  <mergeCells count="26">
    <mergeCell ref="M15:M16"/>
    <mergeCell ref="A1:M3"/>
    <mergeCell ref="A15:A16"/>
    <mergeCell ref="B15:B16"/>
    <mergeCell ref="C15:C16"/>
    <mergeCell ref="D15:D16"/>
    <mergeCell ref="E15:F15"/>
    <mergeCell ref="G15:G16"/>
    <mergeCell ref="E7:F7"/>
    <mergeCell ref="A7:A8"/>
    <mergeCell ref="B7:B8"/>
    <mergeCell ref="C7:C8"/>
    <mergeCell ref="D7:D8"/>
    <mergeCell ref="G7:G8"/>
    <mergeCell ref="K31:L31"/>
    <mergeCell ref="K32:L32"/>
    <mergeCell ref="H15:I15"/>
    <mergeCell ref="J15:J16"/>
    <mergeCell ref="K15:K16"/>
    <mergeCell ref="L15:L16"/>
    <mergeCell ref="E28:F28"/>
    <mergeCell ref="G28:H28"/>
    <mergeCell ref="E26:F26"/>
    <mergeCell ref="G26:H26"/>
    <mergeCell ref="E27:F27"/>
    <mergeCell ref="G27:H2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Gianotti Chiara</dc:creator>
  <cp:lastModifiedBy>Ferrari Morena</cp:lastModifiedBy>
  <cp:lastPrinted>2021-08-20T11:58:57Z</cp:lastPrinted>
  <dcterms:created xsi:type="dcterms:W3CDTF">2021-08-04T13:30:16Z</dcterms:created>
  <dcterms:modified xsi:type="dcterms:W3CDTF">2021-08-20T13:19:55Z</dcterms:modified>
</cp:coreProperties>
</file>