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719" activeTab="6"/>
  </bookViews>
  <sheets>
    <sheet name="Scuole" sheetId="1" r:id="rId1"/>
    <sheet name="Personale Educativo" sheetId="2" r:id="rId2"/>
    <sheet name="Scuola Materna" sheetId="3" r:id="rId3"/>
    <sheet name="Scuola Elementare" sheetId="4" r:id="rId4"/>
    <sheet name="Scuola Media" sheetId="5" r:id="rId5"/>
    <sheet name="Scuola Superiore" sheetId="6" r:id="rId6"/>
    <sheet name="Sostegno" sheetId="7" r:id="rId7"/>
    <sheet name="Sostegno superiori" sheetId="8" r:id="rId8"/>
  </sheets>
  <definedNames>
    <definedName name="_xlnm.Print_Area" localSheetId="3">'Scuola Elementare'!#REF!</definedName>
    <definedName name="_xlnm.Print_Area" localSheetId="5">'Scuola Superiore'!$B$1:$G$124</definedName>
  </definedNames>
  <calcPr fullCalcOnLoad="1"/>
</workbook>
</file>

<file path=xl/sharedStrings.xml><?xml version="1.0" encoding="utf-8"?>
<sst xmlns="http://schemas.openxmlformats.org/spreadsheetml/2006/main" count="245" uniqueCount="99">
  <si>
    <t xml:space="preserve">SCUOLA MATERNA - Posti comuni - </t>
  </si>
  <si>
    <t>SCUOLA SECONDARIA DI 2° GRADO</t>
  </si>
  <si>
    <t>SCUOLA SECONDARIA DI 1° GRADO</t>
  </si>
  <si>
    <t>Scuola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</si>
  <si>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</si>
  <si>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</si>
  <si>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</si>
  <si>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</si>
  <si>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</si>
  <si>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</si>
  <si>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</si>
  <si>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</si>
  <si>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</si>
  <si>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</si>
  <si>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</si>
  <si>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</si>
  <si>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</si>
  <si>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</si>
  <si>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</si>
  <si>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</si>
  <si>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</si>
  <si>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</si>
  <si>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</si>
  <si>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</si>
  <si>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</si>
  <si>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</si>
  <si>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</si>
  <si>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</si>
  <si>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</si>
  <si>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</si>
  <si>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</si>
  <si>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</si>
  <si>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</si>
  <si>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</si>
  <si>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</si>
  <si>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</si>
  <si>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</si>
  <si>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Convitto "Fobelli" - Crodo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</si>
  <si>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</si>
  <si>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</si>
  <si>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</si>
  <si>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</si>
  <si>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</si>
  <si>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</si>
  <si>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</si>
  <si>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</si>
  <si>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</si>
  <si>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</si>
  <si>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Pallanza - Verbania</t>
  </si>
  <si>
    <t>I.C. "Valtoce" - Vogogna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</si>
  <si>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</si>
  <si>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</si>
  <si>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</si>
  <si>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</si>
  <si>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</si>
  <si>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</si>
  <si>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>S.M.S. Quasimodo Intra</t>
  </si>
  <si>
    <t>ITC "Spinelli" serale - Omegna</t>
  </si>
  <si>
    <t xml:space="preserve">PERSONALE EDUCATIVO - </t>
  </si>
  <si>
    <r>
      <t xml:space="preserve">A030 - Musica - </t>
    </r>
    <r>
      <rPr>
        <b/>
        <sz val="11"/>
        <color indexed="10"/>
        <rFont val="Arial"/>
        <family val="2"/>
      </rPr>
      <t xml:space="preserve"> </t>
    </r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</si>
  <si>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</si>
  <si>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</si>
  <si>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</si>
  <si>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</si>
  <si>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</si>
  <si>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r>
      <t xml:space="preserve">AC55 - Clarinetto - </t>
    </r>
    <r>
      <rPr>
        <b/>
        <sz val="12"/>
        <color indexed="10"/>
        <rFont val="Arial"/>
        <family val="2"/>
      </rPr>
      <t xml:space="preserve"> </t>
    </r>
  </si>
  <si>
    <t xml:space="preserve">A011 - Discipline Letterarie e Latino -  </t>
  </si>
  <si>
    <t xml:space="preserve">A012 - Discipline Letterarie Istituti II° grado -  </t>
  </si>
  <si>
    <t xml:space="preserve">A034 - Scienze e Tecnologie Chimiche -   </t>
  </si>
  <si>
    <t xml:space="preserve">A042 - Scienze e tecnologie Meccaniche - </t>
  </si>
  <si>
    <t xml:space="preserve">A051 - Scienze Tecnologie e Tecniche Agrarie - </t>
  </si>
  <si>
    <t xml:space="preserve">A064 - Teoria, Analisi e Composizione - </t>
  </si>
  <si>
    <t xml:space="preserve">AA24 - Lingua e civiltà Francese - </t>
  </si>
  <si>
    <t xml:space="preserve">AB24 - Lingua e civiltà Inglese - </t>
  </si>
  <si>
    <t xml:space="preserve">B003 - Laboratorio di Fisica - </t>
  </si>
  <si>
    <t xml:space="preserve">B015 - Laboratorio di Scienze e tecnologie Elettriche ed Elettoniche - </t>
  </si>
  <si>
    <t xml:space="preserve">B018 - Laboratorio scienze e tecnologie tessili Abbigliamento Moda- </t>
  </si>
  <si>
    <t xml:space="preserve">B020 - Esercitazioni Pratica di Cucina - </t>
  </si>
  <si>
    <t>B021 Laboratorio servizi enogastronomici Salabar -</t>
  </si>
  <si>
    <t xml:space="preserve">B022 - Laboratorio tecnologico e tecniche comunicazioni multimediali -  </t>
  </si>
  <si>
    <t xml:space="preserve">AD24 - Lingua e civiltà Tedesco - </t>
  </si>
  <si>
    <t>S.M.S. - Bee</t>
  </si>
  <si>
    <t>I.C. "F.M. Beltrami" - Omegna</t>
  </si>
  <si>
    <t>S.M.S. "G. Floreanini" - Domodossola</t>
  </si>
  <si>
    <t xml:space="preserve">SCUOLA SUPERIORE - SOSTEGNO - </t>
  </si>
  <si>
    <r>
      <t xml:space="preserve">SCUOLA MATERNA - SOSTEGNO -  </t>
    </r>
  </si>
  <si>
    <r>
      <t xml:space="preserve">SCUOLA MEDIA - AD00 - </t>
    </r>
    <r>
      <rPr>
        <b/>
        <sz val="12"/>
        <color indexed="10"/>
        <rFont val="Arial"/>
        <family val="2"/>
      </rPr>
      <t xml:space="preserve">  </t>
    </r>
  </si>
  <si>
    <r>
      <t>AD25 - Lingua Straniera Tedesco -</t>
    </r>
    <r>
      <rPr>
        <b/>
        <sz val="11"/>
        <color indexed="10"/>
        <rFont val="Arial"/>
        <family val="2"/>
      </rPr>
      <t xml:space="preserve">  </t>
    </r>
  </si>
  <si>
    <r>
      <t xml:space="preserve">AB25 - Lingua Straniera Inglese -   </t>
    </r>
  </si>
  <si>
    <t xml:space="preserve">A060 - Tecnologia -  </t>
  </si>
  <si>
    <t xml:space="preserve">A049 - Scienze Motorie - </t>
  </si>
  <si>
    <r>
      <t xml:space="preserve">A028 - Scienze Matematiche, Fisiche, Chimiche e Naturali - </t>
    </r>
    <r>
      <rPr>
        <b/>
        <sz val="11"/>
        <color indexed="10"/>
        <rFont val="Arial"/>
        <family val="2"/>
      </rPr>
      <t xml:space="preserve"> </t>
    </r>
  </si>
  <si>
    <t xml:space="preserve">A022 - Italiano, Storia, Ed. Civica e Geografia -  </t>
  </si>
  <si>
    <t xml:space="preserve">A001 - Arte e Immagine -  </t>
  </si>
  <si>
    <t>12 h + 6 h Baveno</t>
  </si>
  <si>
    <t xml:space="preserve">SCUOLA ELEMENTARE - Ore di Motoria - </t>
  </si>
  <si>
    <t>I.C. Crusinallo - Casale Corte Cerro</t>
  </si>
  <si>
    <t>IIS Gobetti - Omegna</t>
  </si>
  <si>
    <t>I.I.S. Marconi Galletti Einaudi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</si>
</sst>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sz val="11"/>
      <color indexed="36"/>
      <name val="Arial"/>
      <family val="2"/>
    </font>
    <font>
      <b/>
      <sz val="9"/>
      <color indexed="30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9"/>
      <color rgb="FFFF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1"/>
      <color rgb="FF7030A0"/>
      <name val="Arial"/>
      <family val="2"/>
    </font>
    <font>
      <sz val="10"/>
      <color rgb="FFFF0000"/>
      <name val="Arial"/>
      <family val="2"/>
    </font>
    <font>
      <b/>
      <sz val="9"/>
      <color rgb="FF0070C0"/>
      <name val="Arial"/>
      <family val="2"/>
    </font>
    <font>
      <sz val="11"/>
      <color rgb="FFFF0000"/>
      <name val="Arial"/>
      <family val="2"/>
    </font>
    <font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69" fontId="0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left" wrapText="1"/>
    </xf>
    <xf numFmtId="0" fontId="0" fillId="0" borderId="10" xfId="0" applyFill="1" applyBorder="1" applyAlignment="1">
      <alignment vertical="center"/>
    </xf>
    <xf numFmtId="0" fontId="0" fillId="0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10" fillId="0" borderId="0" xfId="0" applyFont="1" applyAlignment="1" applyProtection="1">
      <alignment horizontal="left" wrapText="1"/>
      <protection/>
    </xf>
    <xf numFmtId="0" fontId="0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3" borderId="22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7" fillId="0" borderId="0" xfId="0" applyFont="1" applyBorder="1" applyAlignment="1" applyProtection="1">
      <alignment horizontal="left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60" fillId="0" borderId="0" xfId="0" applyFont="1" applyAlignment="1" applyProtection="1">
      <alignment horizontal="left" wrapText="1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 wrapText="1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>
      <alignment horizontal="center"/>
    </xf>
    <xf numFmtId="0" fontId="0" fillId="33" borderId="10" xfId="0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2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2" xfId="0" applyFont="1" applyFill="1" applyBorder="1" applyAlignment="1" applyProtection="1">
      <alignment horizontal="center" wrapText="1"/>
      <protection/>
    </xf>
    <xf numFmtId="0" fontId="0" fillId="33" borderId="23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>
      <alignment horizontal="center" vertical="center"/>
    </xf>
    <xf numFmtId="0" fontId="1" fillId="33" borderId="33" xfId="0" applyFont="1" applyFill="1" applyBorder="1" applyAlignment="1" applyProtection="1">
      <alignment horizontal="center"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4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3" fillId="0" borderId="19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13" fillId="0" borderId="30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3" fillId="0" borderId="22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4" fillId="0" borderId="23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33" borderId="17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left"/>
    </xf>
    <xf numFmtId="0" fontId="14" fillId="33" borderId="24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left"/>
    </xf>
    <xf numFmtId="0" fontId="14" fillId="33" borderId="25" xfId="0" applyFont="1" applyFill="1" applyBorder="1" applyAlignment="1">
      <alignment horizontal="center"/>
    </xf>
    <xf numFmtId="0" fontId="64" fillId="0" borderId="0" xfId="0" applyFont="1" applyAlignment="1" applyProtection="1">
      <alignment/>
      <protection/>
    </xf>
    <xf numFmtId="0" fontId="13" fillId="0" borderId="0" xfId="0" applyFont="1" applyFill="1" applyAlignment="1">
      <alignment/>
    </xf>
    <xf numFmtId="0" fontId="63" fillId="0" borderId="0" xfId="0" applyFont="1" applyFill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7" fillId="0" borderId="0" xfId="0" applyFont="1" applyFill="1" applyAlignment="1">
      <alignment wrapText="1"/>
    </xf>
    <xf numFmtId="0" fontId="13" fillId="0" borderId="30" xfId="0" applyFont="1" applyFill="1" applyBorder="1" applyAlignment="1">
      <alignment horizontal="left"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left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6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 wrapText="1"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/>
    </xf>
    <xf numFmtId="0" fontId="6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0" fillId="0" borderId="10" xfId="0" applyFill="1" applyBorder="1" applyAlignment="1" applyProtection="1">
      <alignment vertical="center"/>
      <protection/>
    </xf>
    <xf numFmtId="0" fontId="1" fillId="0" borderId="27" xfId="0" applyFont="1" applyFill="1" applyBorder="1" applyAlignment="1" applyProtection="1">
      <alignment horizontal="center" wrapText="1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0" fillId="0" borderId="3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32" xfId="0" applyFill="1" applyBorder="1" applyAlignment="1">
      <alignment vertical="center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4" fillId="33" borderId="18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left"/>
    </xf>
    <xf numFmtId="0" fontId="14" fillId="33" borderId="17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wrapText="1"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left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66" fillId="0" borderId="0" xfId="0" applyFont="1" applyAlignment="1">
      <alignment horizontal="left" wrapText="1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14" fillId="33" borderId="24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4" fillId="0" borderId="24" xfId="0" applyFont="1" applyFill="1" applyBorder="1" applyAlignment="1">
      <alignment horizontal="center" vertical="center"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wrapTex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4" fillId="33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4" fillId="33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1" fillId="24" borderId="36" xfId="0" applyFont="1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34" borderId="39" xfId="0" applyFont="1" applyFill="1" applyBorder="1" applyAlignment="1">
      <alignment horizontal="center"/>
    </xf>
    <xf numFmtId="0" fontId="14" fillId="34" borderId="40" xfId="0" applyFont="1" applyFill="1" applyBorder="1" applyAlignment="1">
      <alignment horizontal="center"/>
    </xf>
    <xf numFmtId="0" fontId="14" fillId="34" borderId="43" xfId="0" applyFont="1" applyFill="1" applyBorder="1" applyAlignment="1">
      <alignment horizontal="center"/>
    </xf>
    <xf numFmtId="0" fontId="14" fillId="34" borderId="41" xfId="0" applyFont="1" applyFill="1" applyBorder="1" applyAlignment="1">
      <alignment horizontal="center"/>
    </xf>
    <xf numFmtId="0" fontId="14" fillId="34" borderId="36" xfId="0" applyFont="1" applyFill="1" applyBorder="1" applyAlignment="1">
      <alignment horizontal="center"/>
    </xf>
    <xf numFmtId="0" fontId="14" fillId="34" borderId="37" xfId="0" applyFont="1" applyFill="1" applyBorder="1" applyAlignment="1">
      <alignment horizontal="center"/>
    </xf>
    <xf numFmtId="0" fontId="14" fillId="34" borderId="38" xfId="0" applyFont="1" applyFill="1" applyBorder="1" applyAlignment="1">
      <alignment horizontal="center"/>
    </xf>
    <xf numFmtId="0" fontId="3" fillId="35" borderId="36" xfId="0" applyFont="1" applyFill="1" applyBorder="1" applyAlignment="1" applyProtection="1">
      <alignment horizontal="center"/>
      <protection/>
    </xf>
    <xf numFmtId="0" fontId="3" fillId="35" borderId="37" xfId="0" applyFont="1" applyFill="1" applyBorder="1" applyAlignment="1" applyProtection="1">
      <alignment horizontal="center"/>
      <protection/>
    </xf>
    <xf numFmtId="0" fontId="3" fillId="35" borderId="38" xfId="0" applyFont="1" applyFill="1" applyBorder="1" applyAlignment="1" applyProtection="1">
      <alignment horizontal="center"/>
      <protection/>
    </xf>
    <xf numFmtId="0" fontId="3" fillId="35" borderId="39" xfId="0" applyFont="1" applyFill="1" applyBorder="1" applyAlignment="1" applyProtection="1">
      <alignment horizontal="center"/>
      <protection/>
    </xf>
    <xf numFmtId="0" fontId="3" fillId="35" borderId="40" xfId="0" applyFont="1" applyFill="1" applyBorder="1" applyAlignment="1" applyProtection="1">
      <alignment horizontal="center"/>
      <protection/>
    </xf>
    <xf numFmtId="0" fontId="3" fillId="35" borderId="43" xfId="0" applyFont="1" applyFill="1" applyBorder="1" applyAlignment="1" applyProtection="1">
      <alignment horizontal="center"/>
      <protection/>
    </xf>
    <xf numFmtId="0" fontId="3" fillId="35" borderId="41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3" fillId="34" borderId="43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wrapText="1"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67" fillId="0" borderId="2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/>
    </xf>
    <xf numFmtId="0" fontId="67" fillId="0" borderId="2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3">
      <selection activeCell="B2" sqref="B2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13</v>
      </c>
    </row>
    <row r="2" spans="1:2" ht="12.75">
      <c r="A2">
        <v>2</v>
      </c>
      <c r="B2" t="s">
        <v>14</v>
      </c>
    </row>
    <row r="3" spans="1:2" ht="12.75">
      <c r="A3">
        <v>3</v>
      </c>
      <c r="B3" t="s">
        <v>60</v>
      </c>
    </row>
    <row r="4" spans="1:2" ht="12.75">
      <c r="A4">
        <v>4</v>
      </c>
      <c r="B4" s="11" t="s">
        <v>82</v>
      </c>
    </row>
    <row r="5" spans="1:2" ht="12.75">
      <c r="A5">
        <v>5</v>
      </c>
      <c r="B5" t="s">
        <v>15</v>
      </c>
    </row>
    <row r="6" spans="1:2" ht="12.75">
      <c r="A6">
        <v>6</v>
      </c>
      <c r="B6" t="s">
        <v>16</v>
      </c>
    </row>
    <row r="7" spans="1:2" ht="12.75">
      <c r="A7">
        <v>7</v>
      </c>
      <c r="B7" t="s">
        <v>46</v>
      </c>
    </row>
    <row r="8" spans="1:2" ht="12.75">
      <c r="A8">
        <v>8</v>
      </c>
      <c r="B8" t="s">
        <v>17</v>
      </c>
    </row>
    <row r="9" spans="1:2" ht="12.75">
      <c r="A9">
        <v>9</v>
      </c>
      <c r="B9" t="s">
        <v>18</v>
      </c>
    </row>
    <row r="11" spans="1:2" ht="12.75">
      <c r="A11">
        <v>10</v>
      </c>
      <c r="B11" t="s">
        <v>49</v>
      </c>
    </row>
    <row r="12" spans="1:2" ht="12.75">
      <c r="A12">
        <v>11</v>
      </c>
      <c r="B12" t="s">
        <v>47</v>
      </c>
    </row>
    <row r="13" spans="1:2" ht="12.75">
      <c r="A13">
        <v>12</v>
      </c>
      <c r="B13" t="s">
        <v>8</v>
      </c>
    </row>
    <row r="14" spans="1:2" ht="12.75">
      <c r="A14">
        <v>13</v>
      </c>
      <c r="B14" t="s">
        <v>7</v>
      </c>
    </row>
    <row r="15" spans="1:2" ht="12.75">
      <c r="A15">
        <v>14</v>
      </c>
      <c r="B15" t="s">
        <v>49</v>
      </c>
    </row>
    <row r="16" spans="1:2" ht="12.75">
      <c r="A16">
        <v>15</v>
      </c>
      <c r="B16" t="s">
        <v>6</v>
      </c>
    </row>
    <row r="17" spans="1:2" ht="12.75">
      <c r="A17">
        <v>16</v>
      </c>
      <c r="B17" t="s">
        <v>12</v>
      </c>
    </row>
    <row r="18" spans="1:2" ht="12.75">
      <c r="A18">
        <v>17</v>
      </c>
      <c r="B18" t="s">
        <v>19</v>
      </c>
    </row>
    <row r="19" spans="1:2" ht="12.75">
      <c r="A19">
        <v>18</v>
      </c>
      <c r="B19" t="s">
        <v>4</v>
      </c>
    </row>
    <row r="20" spans="1:2" ht="12.75">
      <c r="A20">
        <v>19</v>
      </c>
      <c r="B20" t="s">
        <v>5</v>
      </c>
    </row>
    <row r="21" spans="1:2" ht="12.75">
      <c r="A21">
        <v>20</v>
      </c>
      <c r="B21" t="s">
        <v>6</v>
      </c>
    </row>
    <row r="23" spans="1:2" ht="12.75">
      <c r="A23">
        <v>21</v>
      </c>
      <c r="B23" t="s">
        <v>61</v>
      </c>
    </row>
    <row r="24" spans="1:2" ht="12.75">
      <c r="A24">
        <v>22</v>
      </c>
      <c r="B24" t="s">
        <v>81</v>
      </c>
    </row>
    <row r="25" spans="1:2" ht="12.75">
      <c r="A25">
        <v>23</v>
      </c>
      <c r="B25" t="s">
        <v>20</v>
      </c>
    </row>
    <row r="26" spans="1:2" ht="12.75">
      <c r="A26">
        <v>24</v>
      </c>
      <c r="B26" t="s">
        <v>21</v>
      </c>
    </row>
    <row r="27" spans="1:2" ht="12.75">
      <c r="A27">
        <v>25</v>
      </c>
      <c r="B27" t="s">
        <v>83</v>
      </c>
    </row>
    <row r="28" spans="1:2" ht="12.75">
      <c r="A28">
        <v>26</v>
      </c>
      <c r="B28" t="s">
        <v>62</v>
      </c>
    </row>
    <row r="29" spans="1:2" ht="12.75">
      <c r="A29">
        <v>27</v>
      </c>
      <c r="B29" t="s">
        <v>42</v>
      </c>
    </row>
    <row r="30" spans="1:2" ht="12.75">
      <c r="A30">
        <v>28</v>
      </c>
      <c r="B30" t="s">
        <v>22</v>
      </c>
    </row>
    <row r="31" spans="1:2" ht="12.75">
      <c r="A31">
        <v>29</v>
      </c>
      <c r="B31" t="s">
        <v>23</v>
      </c>
    </row>
    <row r="32" spans="1:2" ht="12.75">
      <c r="A32">
        <v>30</v>
      </c>
      <c r="B32" t="s">
        <v>63</v>
      </c>
    </row>
    <row r="33" spans="1:2" ht="12.75">
      <c r="A33">
        <v>31</v>
      </c>
      <c r="B33" t="s">
        <v>24</v>
      </c>
    </row>
    <row r="34" spans="1:2" ht="12.75">
      <c r="A34">
        <v>32</v>
      </c>
      <c r="B34" t="s">
        <v>25</v>
      </c>
    </row>
    <row r="35" spans="1:2" ht="12.75">
      <c r="A35">
        <v>33</v>
      </c>
      <c r="B35" t="s">
        <v>64</v>
      </c>
    </row>
    <row r="36" spans="1:2" ht="12.75">
      <c r="A36">
        <v>34</v>
      </c>
      <c r="B36" t="s">
        <v>26</v>
      </c>
    </row>
    <row r="37" spans="1:2" ht="12.75">
      <c r="A37">
        <v>35</v>
      </c>
      <c r="B37" t="s">
        <v>27</v>
      </c>
    </row>
    <row r="38" spans="1:2" ht="12.75">
      <c r="A38">
        <v>36</v>
      </c>
      <c r="B38" t="s">
        <v>28</v>
      </c>
    </row>
    <row r="39" spans="1:2" ht="12.75">
      <c r="A39">
        <v>37</v>
      </c>
      <c r="B39" t="s">
        <v>29</v>
      </c>
    </row>
    <row r="40" spans="1:2" ht="12.75">
      <c r="A40">
        <v>38</v>
      </c>
      <c r="B40" t="s">
        <v>30</v>
      </c>
    </row>
    <row r="41" spans="1:2" ht="12.75">
      <c r="A41">
        <v>39</v>
      </c>
      <c r="B41" t="s">
        <v>31</v>
      </c>
    </row>
    <row r="42" spans="1:2" ht="12.75">
      <c r="A42">
        <v>40</v>
      </c>
      <c r="B42" t="s">
        <v>32</v>
      </c>
    </row>
    <row r="43" spans="1:2" ht="12.75">
      <c r="A43">
        <v>41</v>
      </c>
      <c r="B43" t="s">
        <v>33</v>
      </c>
    </row>
    <row r="44" spans="1:2" ht="12.75">
      <c r="A44">
        <v>42</v>
      </c>
      <c r="B44" t="s">
        <v>34</v>
      </c>
    </row>
    <row r="45" spans="1:2" ht="12.75">
      <c r="A45">
        <v>43</v>
      </c>
      <c r="B45" t="s">
        <v>35</v>
      </c>
    </row>
    <row r="46" spans="1:2" ht="12.75">
      <c r="A46">
        <v>44</v>
      </c>
      <c r="B46" t="s">
        <v>36</v>
      </c>
    </row>
    <row r="48" spans="1:2" ht="12.75">
      <c r="A48">
        <v>45</v>
      </c>
      <c r="B48" t="s">
        <v>41</v>
      </c>
    </row>
    <row r="50" spans="1:2" ht="12.75">
      <c r="A50">
        <v>46</v>
      </c>
      <c r="B50" t="s">
        <v>52</v>
      </c>
    </row>
    <row r="52" spans="1:2" ht="12.75">
      <c r="A52">
        <v>48</v>
      </c>
      <c r="B52" t="s">
        <v>50</v>
      </c>
    </row>
    <row r="55" spans="1:2" ht="12.75">
      <c r="A55">
        <v>51</v>
      </c>
      <c r="B55" t="s">
        <v>44</v>
      </c>
    </row>
    <row r="56" spans="1:2" ht="12.75">
      <c r="A56">
        <v>52</v>
      </c>
      <c r="B56" t="s">
        <v>55</v>
      </c>
    </row>
    <row r="58" spans="1:2" ht="12.75">
      <c r="A58">
        <v>54</v>
      </c>
      <c r="B58" t="s">
        <v>53</v>
      </c>
    </row>
    <row r="59" spans="1:2" ht="12.75">
      <c r="A59">
        <v>55</v>
      </c>
      <c r="B59" t="s">
        <v>38</v>
      </c>
    </row>
    <row r="60" spans="1:2" ht="12.75">
      <c r="A60">
        <v>56</v>
      </c>
      <c r="B60" t="s">
        <v>39</v>
      </c>
    </row>
    <row r="61" spans="1:2" ht="12.75">
      <c r="A61">
        <v>57</v>
      </c>
      <c r="B61" t="s">
        <v>40</v>
      </c>
    </row>
    <row r="62" spans="1:2" ht="12.75">
      <c r="A62">
        <v>58</v>
      </c>
      <c r="B62" t="s">
        <v>51</v>
      </c>
    </row>
    <row r="64" spans="1:2" ht="12.75">
      <c r="A64">
        <v>60</v>
      </c>
      <c r="B64" s="10" t="s">
        <v>57</v>
      </c>
    </row>
    <row r="65" spans="1:2" ht="12.75">
      <c r="A65">
        <v>61</v>
      </c>
      <c r="B65" t="s">
        <v>54</v>
      </c>
    </row>
    <row r="66" spans="1:2" ht="12.75">
      <c r="A66">
        <v>0</v>
      </c>
      <c r="B66" t="s">
        <v>43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="95" zoomScaleNormal="95" zoomScalePageLayoutView="0" workbookViewId="0" topLeftCell="A1">
      <selection activeCell="D11" sqref="D11"/>
    </sheetView>
  </sheetViews>
  <sheetFormatPr defaultColWidth="9.140625" defaultRowHeight="12.75"/>
  <cols>
    <col min="1" max="1" width="27.8515625" style="0" bestFit="1" customWidth="1"/>
    <col min="2" max="2" width="15.421875" style="0" customWidth="1"/>
    <col min="3" max="3" width="13.57421875" style="0" customWidth="1"/>
    <col min="4" max="4" width="9.8515625" style="9" bestFit="1" customWidth="1"/>
    <col min="5" max="5" width="39.57421875" style="1" bestFit="1" customWidth="1"/>
    <col min="6" max="6" width="43.57421875" style="26" customWidth="1"/>
  </cols>
  <sheetData>
    <row r="1" spans="1:5" ht="15.75">
      <c r="A1" s="295" t="s">
        <v>58</v>
      </c>
      <c r="B1" s="296"/>
      <c r="C1" s="296"/>
      <c r="D1" s="296"/>
      <c r="E1" s="297"/>
    </row>
    <row r="2" spans="1:6" s="1" customFormat="1" ht="25.5">
      <c r="A2" s="4" t="s">
        <v>3</v>
      </c>
      <c r="B2" s="15" t="s">
        <v>9</v>
      </c>
      <c r="C2" s="15" t="s">
        <v>10</v>
      </c>
      <c r="D2" s="15" t="s">
        <v>45</v>
      </c>
      <c r="E2" s="5"/>
      <c r="F2" s="38"/>
    </row>
    <row r="3" spans="1:6" s="1" customFormat="1" ht="12.75">
      <c r="A3" s="4"/>
      <c r="B3" s="15"/>
      <c r="C3" s="15"/>
      <c r="D3" s="15"/>
      <c r="E3" s="5"/>
      <c r="F3" s="38"/>
    </row>
    <row r="4" spans="1:6" s="226" customFormat="1" ht="12.75">
      <c r="A4" s="224" t="s">
        <v>37</v>
      </c>
      <c r="B4" s="195">
        <v>1</v>
      </c>
      <c r="C4" s="195"/>
      <c r="D4" s="40"/>
      <c r="E4" s="200"/>
      <c r="F4" s="225"/>
    </row>
    <row r="5" spans="1:6" s="45" customFormat="1" ht="12.75">
      <c r="A5" s="243"/>
      <c r="B5" s="44"/>
      <c r="C5" s="44"/>
      <c r="D5" s="44"/>
      <c r="E5" s="232"/>
      <c r="F5" s="42"/>
    </row>
    <row r="6" spans="2:3" ht="12.75">
      <c r="B6" s="9"/>
      <c r="C6" s="9"/>
    </row>
    <row r="7" spans="2:3" ht="12.75">
      <c r="B7" s="9"/>
      <c r="C7" s="9"/>
    </row>
    <row r="8" ht="12.75">
      <c r="A8" s="12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95" zoomScaleNormal="95" zoomScalePageLayoutView="0" workbookViewId="0" topLeftCell="A1">
      <selection activeCell="F23" sqref="F23"/>
    </sheetView>
  </sheetViews>
  <sheetFormatPr defaultColWidth="9.140625" defaultRowHeight="12.75"/>
  <cols>
    <col min="1" max="1" width="3.140625" style="0" bestFit="1" customWidth="1"/>
    <col min="2" max="2" width="31.00390625" style="0" bestFit="1" customWidth="1"/>
    <col min="3" max="4" width="13.7109375" style="0" customWidth="1"/>
    <col min="5" max="5" width="11.28125" style="9" customWidth="1"/>
    <col min="6" max="6" width="43.7109375" style="1" customWidth="1"/>
    <col min="7" max="7" width="44.28125" style="26" customWidth="1"/>
    <col min="8" max="8" width="36.00390625" style="0" customWidth="1"/>
  </cols>
  <sheetData>
    <row r="1" spans="2:8" ht="15.75">
      <c r="B1" s="298" t="s">
        <v>0</v>
      </c>
      <c r="C1" s="299"/>
      <c r="D1" s="299"/>
      <c r="E1" s="299"/>
      <c r="F1" s="300"/>
      <c r="G1" s="262"/>
      <c r="H1" s="31"/>
    </row>
    <row r="2" spans="2:8" ht="25.5">
      <c r="B2" s="6" t="s">
        <v>3</v>
      </c>
      <c r="C2" s="14" t="s">
        <v>9</v>
      </c>
      <c r="D2" s="14" t="s">
        <v>10</v>
      </c>
      <c r="E2" s="14" t="s">
        <v>45</v>
      </c>
      <c r="F2" s="8"/>
      <c r="G2" s="36"/>
      <c r="H2" s="36"/>
    </row>
    <row r="3" spans="2:8" ht="12.75">
      <c r="B3" s="4"/>
      <c r="C3" s="15"/>
      <c r="D3" s="15"/>
      <c r="E3" s="15"/>
      <c r="F3" s="5"/>
      <c r="G3" s="36"/>
      <c r="H3" s="36"/>
    </row>
    <row r="4" spans="2:8" ht="15" customHeight="1">
      <c r="B4" s="199" t="s">
        <v>48</v>
      </c>
      <c r="C4" s="195"/>
      <c r="D4" s="40">
        <v>1</v>
      </c>
      <c r="E4" s="40"/>
      <c r="F4" s="196"/>
      <c r="H4" s="30"/>
    </row>
    <row r="5" spans="1:8" ht="12.75">
      <c r="A5">
        <v>11</v>
      </c>
      <c r="B5" s="39" t="str">
        <f>VLOOKUP(A5,Scuole!A:B,2,FALSE)</f>
        <v>I.C. "Carmine" - Cannobio</v>
      </c>
      <c r="C5" s="201"/>
      <c r="D5" s="197"/>
      <c r="E5" s="197">
        <v>10</v>
      </c>
      <c r="F5" s="266"/>
      <c r="H5" s="26"/>
    </row>
    <row r="6" spans="1:8" ht="12.75">
      <c r="A6">
        <v>11</v>
      </c>
      <c r="B6" s="39" t="str">
        <f>VLOOKUP(A6,Scuole!A:B,2,FALSE)</f>
        <v>I.C. "Carmine" - Cannobio</v>
      </c>
      <c r="C6" s="201"/>
      <c r="D6" s="197">
        <v>1</v>
      </c>
      <c r="E6" s="197"/>
      <c r="F6" s="113"/>
      <c r="H6" s="26"/>
    </row>
    <row r="7" spans="1:8" ht="12.75">
      <c r="A7">
        <v>11</v>
      </c>
      <c r="B7" s="39" t="str">
        <f>VLOOKUP(A7,Scuole!A:B,2,FALSE)</f>
        <v>I.C. "Carmine" - Cannobio</v>
      </c>
      <c r="C7" s="201"/>
      <c r="D7" s="197">
        <v>1</v>
      </c>
      <c r="E7" s="197"/>
      <c r="F7" s="113"/>
      <c r="H7" s="26"/>
    </row>
    <row r="8" spans="2:8" ht="12.75">
      <c r="B8" s="3" t="str">
        <f>VLOOKUP(A8,Scuole!A:B,2,FALSE)</f>
        <v> </v>
      </c>
      <c r="C8" s="50"/>
      <c r="D8" s="44"/>
      <c r="E8" s="44"/>
      <c r="F8" s="35"/>
      <c r="H8" s="26"/>
    </row>
    <row r="9" spans="3:4" ht="12.75">
      <c r="C9" s="1">
        <f>SUM(C3:C8)</f>
        <v>0</v>
      </c>
      <c r="D9" s="9">
        <f>SUM(D3:D8)</f>
        <v>3</v>
      </c>
    </row>
    <row r="10" spans="3:4" ht="12.75">
      <c r="C10" s="9"/>
      <c r="D10" s="9"/>
    </row>
    <row r="11" spans="3:4" ht="12.75">
      <c r="C11" s="9"/>
      <c r="D11" s="9"/>
    </row>
    <row r="12" spans="2:6" ht="12.75">
      <c r="B12" s="54"/>
      <c r="C12" s="45"/>
      <c r="D12" s="45"/>
      <c r="F12" s="52"/>
    </row>
  </sheetData>
  <sheetProtection/>
  <mergeCells count="1">
    <mergeCell ref="B1:F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7"/>
  <sheetViews>
    <sheetView zoomScale="95" zoomScaleNormal="95" zoomScalePageLayoutView="0" workbookViewId="0" topLeftCell="A1">
      <selection activeCell="F19" sqref="F19"/>
    </sheetView>
  </sheetViews>
  <sheetFormatPr defaultColWidth="9.140625" defaultRowHeight="12.75"/>
  <cols>
    <col min="1" max="1" width="3.140625" style="0" bestFit="1" customWidth="1"/>
    <col min="2" max="2" width="34.28125" style="0" bestFit="1" customWidth="1"/>
    <col min="3" max="4" width="11.7109375" style="0" customWidth="1"/>
    <col min="5" max="5" width="11.7109375" style="9" customWidth="1"/>
    <col min="6" max="6" width="50.421875" style="1" customWidth="1"/>
    <col min="7" max="7" width="50.7109375" style="26" customWidth="1"/>
    <col min="8" max="8" width="40.57421875" style="26" customWidth="1"/>
  </cols>
  <sheetData>
    <row r="3" spans="1:6" ht="12.75">
      <c r="A3" s="263"/>
      <c r="B3" s="301" t="s">
        <v>95</v>
      </c>
      <c r="C3" s="302"/>
      <c r="D3" s="302"/>
      <c r="E3" s="302"/>
      <c r="F3" s="303"/>
    </row>
    <row r="4" spans="1:6" ht="12.75">
      <c r="A4" s="263"/>
      <c r="B4" s="263" t="s">
        <v>3</v>
      </c>
      <c r="C4" s="263"/>
      <c r="D4" s="263"/>
      <c r="E4" s="264" t="s">
        <v>45</v>
      </c>
      <c r="F4" s="265"/>
    </row>
    <row r="5" spans="1:6" ht="12.75">
      <c r="A5" s="263">
        <v>12</v>
      </c>
      <c r="B5" s="263" t="s">
        <v>8</v>
      </c>
      <c r="C5" s="263"/>
      <c r="D5" s="263"/>
      <c r="E5" s="321">
        <v>8</v>
      </c>
      <c r="F5" s="265"/>
    </row>
    <row r="6" spans="1:6" ht="12.75">
      <c r="A6" s="263">
        <v>20</v>
      </c>
      <c r="B6" s="263" t="s">
        <v>6</v>
      </c>
      <c r="C6" s="263"/>
      <c r="D6" s="263"/>
      <c r="E6" s="321">
        <v>10</v>
      </c>
      <c r="F6" s="265"/>
    </row>
    <row r="7" spans="1:6" ht="12.75">
      <c r="A7" s="263"/>
      <c r="B7" s="263"/>
      <c r="C7" s="263"/>
      <c r="D7" s="263"/>
      <c r="E7" s="321"/>
      <c r="F7" s="265"/>
    </row>
  </sheetData>
  <sheetProtection/>
  <mergeCells count="1">
    <mergeCell ref="B3:F3"/>
  </mergeCells>
  <printOptions horizontalCentered="1"/>
  <pageMargins left="0.1968503937007874" right="0.1968503937007874" top="0.5905511811023623" bottom="0.5905511811023623" header="0.15748031496062992" footer="0.3937007874015748"/>
  <pageSetup fitToHeight="6" horizontalDpi="600" verticalDpi="600" orientation="landscape" paperSize="9" scale="88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="90" zoomScaleNormal="90" zoomScalePageLayoutView="0" workbookViewId="0" topLeftCell="A43">
      <selection activeCell="G74" sqref="G74"/>
    </sheetView>
  </sheetViews>
  <sheetFormatPr defaultColWidth="9.140625" defaultRowHeight="12.75"/>
  <cols>
    <col min="1" max="1" width="4.8515625" style="125" bestFit="1" customWidth="1"/>
    <col min="2" max="2" width="44.00390625" style="125" customWidth="1"/>
    <col min="3" max="3" width="12.00390625" style="125" bestFit="1" customWidth="1"/>
    <col min="4" max="4" width="11.00390625" style="140" bestFit="1" customWidth="1"/>
    <col min="5" max="5" width="9.7109375" style="140" bestFit="1" customWidth="1"/>
    <col min="6" max="6" width="40.140625" style="140" bestFit="1" customWidth="1"/>
    <col min="7" max="7" width="63.8515625" style="141" bestFit="1" customWidth="1"/>
    <col min="8" max="8" width="52.7109375" style="126" customWidth="1"/>
    <col min="9" max="9" width="28.140625" style="125" customWidth="1"/>
    <col min="10" max="16384" width="9.140625" style="125" customWidth="1"/>
  </cols>
  <sheetData>
    <row r="1" spans="2:7" ht="15">
      <c r="B1" s="304" t="s">
        <v>2</v>
      </c>
      <c r="C1" s="304"/>
      <c r="D1" s="304"/>
      <c r="E1" s="304"/>
      <c r="F1" s="304"/>
      <c r="G1" s="304"/>
    </row>
    <row r="2" spans="8:9" ht="15">
      <c r="H2" s="127"/>
      <c r="I2" s="126"/>
    </row>
    <row r="3" spans="8:9" ht="15">
      <c r="H3" s="127"/>
      <c r="I3" s="126"/>
    </row>
    <row r="4" spans="8:9" ht="15">
      <c r="H4" s="127"/>
      <c r="I4" s="126"/>
    </row>
    <row r="5" spans="2:9" ht="15">
      <c r="B5" s="305" t="s">
        <v>93</v>
      </c>
      <c r="C5" s="306"/>
      <c r="D5" s="306"/>
      <c r="E5" s="306"/>
      <c r="F5" s="307"/>
      <c r="G5" s="308"/>
      <c r="H5" s="127"/>
      <c r="I5" s="128"/>
    </row>
    <row r="6" spans="2:9" ht="45">
      <c r="B6" s="129" t="s">
        <v>3</v>
      </c>
      <c r="C6" s="130" t="s">
        <v>9</v>
      </c>
      <c r="D6" s="130" t="s">
        <v>10</v>
      </c>
      <c r="E6" s="130" t="s">
        <v>45</v>
      </c>
      <c r="F6" s="131" t="s">
        <v>11</v>
      </c>
      <c r="G6" s="132"/>
      <c r="H6" s="127"/>
      <c r="I6" s="128"/>
    </row>
    <row r="7" spans="2:9" ht="15">
      <c r="B7" s="164"/>
      <c r="C7" s="143"/>
      <c r="D7" s="148"/>
      <c r="E7" s="144"/>
      <c r="F7" s="146"/>
      <c r="G7" s="147"/>
      <c r="H7" s="127"/>
      <c r="I7" s="126"/>
    </row>
    <row r="8" spans="1:9" s="193" customFormat="1" ht="15">
      <c r="A8" s="125">
        <v>43</v>
      </c>
      <c r="B8" s="204" t="str">
        <f>VLOOKUP(A8,Scuole!A:B,2,FALSE)</f>
        <v>S.M.S. "Rebora" - Stresa</v>
      </c>
      <c r="C8" s="176"/>
      <c r="D8" s="149"/>
      <c r="E8" s="149">
        <v>12</v>
      </c>
      <c r="F8" s="181"/>
      <c r="G8" s="174"/>
      <c r="H8" s="194"/>
      <c r="I8" s="234"/>
    </row>
    <row r="9" spans="2:9" ht="15">
      <c r="B9" s="137"/>
      <c r="C9" s="167"/>
      <c r="D9" s="161"/>
      <c r="E9" s="161"/>
      <c r="F9" s="150"/>
      <c r="G9" s="139"/>
      <c r="H9" s="127"/>
      <c r="I9" s="126"/>
    </row>
    <row r="10" spans="4:9" ht="15">
      <c r="D10" s="233"/>
      <c r="E10" s="233"/>
      <c r="G10" s="141" t="s">
        <v>43</v>
      </c>
      <c r="H10" s="127"/>
      <c r="I10" s="126"/>
    </row>
    <row r="11" spans="8:9" ht="15">
      <c r="H11" s="127"/>
      <c r="I11" s="126"/>
    </row>
    <row r="12" spans="2:9" ht="15">
      <c r="B12" s="305" t="s">
        <v>92</v>
      </c>
      <c r="C12" s="306"/>
      <c r="D12" s="306"/>
      <c r="E12" s="306"/>
      <c r="F12" s="307"/>
      <c r="G12" s="308"/>
      <c r="H12" s="127"/>
      <c r="I12" s="128"/>
    </row>
    <row r="13" spans="2:9" ht="45">
      <c r="B13" s="129" t="s">
        <v>3</v>
      </c>
      <c r="C13" s="130" t="s">
        <v>9</v>
      </c>
      <c r="D13" s="130" t="s">
        <v>10</v>
      </c>
      <c r="E13" s="130" t="s">
        <v>45</v>
      </c>
      <c r="F13" s="131" t="s">
        <v>11</v>
      </c>
      <c r="G13" s="132"/>
      <c r="H13" s="127"/>
      <c r="I13" s="128"/>
    </row>
    <row r="14" spans="2:9" ht="15">
      <c r="B14" s="164" t="str">
        <f>VLOOKUP(A14,Scuole!A:B,2,FALSE)</f>
        <v> </v>
      </c>
      <c r="C14" s="168"/>
      <c r="D14" s="144"/>
      <c r="E14" s="144"/>
      <c r="F14" s="146"/>
      <c r="G14" s="147"/>
      <c r="H14" s="127"/>
      <c r="I14" s="126"/>
    </row>
    <row r="15" spans="1:9" s="193" customFormat="1" ht="15">
      <c r="A15" s="193">
        <v>22</v>
      </c>
      <c r="B15" s="202" t="str">
        <f>VLOOKUP(A15,Scuole!A:B,2,FALSE)</f>
        <v>S.M.S. - Bee</v>
      </c>
      <c r="C15" s="169"/>
      <c r="D15" s="145"/>
      <c r="E15" s="145">
        <v>14</v>
      </c>
      <c r="F15" s="172"/>
      <c r="G15" s="173"/>
      <c r="H15" s="194"/>
      <c r="I15" s="178"/>
    </row>
    <row r="16" spans="1:9" ht="15">
      <c r="A16" s="125">
        <v>14</v>
      </c>
      <c r="B16" s="271" t="str">
        <f>VLOOKUP(A16,Scuole!A:B,2,FALSE)</f>
        <v>I.C. "Valtoce" - Vogogna</v>
      </c>
      <c r="C16" s="284"/>
      <c r="D16" s="170">
        <v>1</v>
      </c>
      <c r="E16" s="170"/>
      <c r="F16" s="285"/>
      <c r="G16" s="270"/>
      <c r="H16" s="127"/>
      <c r="I16" s="126"/>
    </row>
    <row r="17" spans="2:9" ht="15">
      <c r="B17" s="137"/>
      <c r="C17" s="163"/>
      <c r="D17" s="138"/>
      <c r="E17" s="138"/>
      <c r="F17" s="150"/>
      <c r="G17" s="139"/>
      <c r="H17" s="127"/>
      <c r="I17" s="126"/>
    </row>
    <row r="18" spans="2:9" ht="15" customHeight="1">
      <c r="B18" s="158"/>
      <c r="C18" s="153"/>
      <c r="D18" s="153"/>
      <c r="E18" s="153"/>
      <c r="F18" s="152"/>
      <c r="G18" s="154"/>
      <c r="H18" s="127"/>
      <c r="I18" s="126"/>
    </row>
    <row r="19" spans="2:9" ht="15" customHeight="1">
      <c r="B19" s="158"/>
      <c r="C19" s="153"/>
      <c r="D19" s="153"/>
      <c r="E19" s="153"/>
      <c r="F19" s="152"/>
      <c r="G19" s="154"/>
      <c r="H19" s="127"/>
      <c r="I19" s="126"/>
    </row>
    <row r="20" spans="1:8" s="158" customFormat="1" ht="15">
      <c r="A20" s="152"/>
      <c r="B20" s="153"/>
      <c r="C20" s="153"/>
      <c r="D20" s="153"/>
      <c r="E20" s="152"/>
      <c r="F20" s="152"/>
      <c r="G20" s="154"/>
      <c r="H20" s="159"/>
    </row>
    <row r="21" spans="2:9" ht="15">
      <c r="B21" s="305" t="s">
        <v>91</v>
      </c>
      <c r="C21" s="306"/>
      <c r="D21" s="306"/>
      <c r="E21" s="306"/>
      <c r="F21" s="307"/>
      <c r="G21" s="308"/>
      <c r="H21" s="127"/>
      <c r="I21" s="171"/>
    </row>
    <row r="22" spans="2:9" ht="45">
      <c r="B22" s="129" t="s">
        <v>3</v>
      </c>
      <c r="C22" s="130" t="s">
        <v>9</v>
      </c>
      <c r="D22" s="130" t="s">
        <v>10</v>
      </c>
      <c r="E22" s="130" t="s">
        <v>45</v>
      </c>
      <c r="F22" s="131" t="s">
        <v>11</v>
      </c>
      <c r="G22" s="132"/>
      <c r="H22" s="127"/>
      <c r="I22" s="128"/>
    </row>
    <row r="23" spans="2:9" ht="15">
      <c r="B23" s="164"/>
      <c r="C23" s="155"/>
      <c r="D23" s="145"/>
      <c r="E23" s="145"/>
      <c r="F23" s="172"/>
      <c r="G23" s="173"/>
      <c r="H23" s="127"/>
      <c r="I23" s="126"/>
    </row>
    <row r="24" spans="2:9" ht="15">
      <c r="B24" s="271" t="s">
        <v>56</v>
      </c>
      <c r="C24" s="268">
        <v>1</v>
      </c>
      <c r="D24" s="170"/>
      <c r="E24" s="170"/>
      <c r="F24" s="269"/>
      <c r="G24" s="272"/>
      <c r="H24" s="127"/>
      <c r="I24" s="126"/>
    </row>
    <row r="25" spans="1:9" s="193" customFormat="1" ht="15">
      <c r="A25" s="193">
        <v>25</v>
      </c>
      <c r="B25" s="267" t="str">
        <f>VLOOKUP(A25,Scuole!A:B,2,FALSE)</f>
        <v>S.M.S. "G. Floreanini" - Domodossola</v>
      </c>
      <c r="C25" s="268"/>
      <c r="D25" s="170">
        <v>1</v>
      </c>
      <c r="E25" s="170"/>
      <c r="F25" s="269"/>
      <c r="G25" s="270"/>
      <c r="H25" s="194"/>
      <c r="I25" s="178"/>
    </row>
    <row r="26" spans="1:9" ht="15">
      <c r="A26" s="125">
        <v>11</v>
      </c>
      <c r="B26" s="151" t="str">
        <f>VLOOKUP(A26,Scuole!A:B,2,FALSE)</f>
        <v>I.C. "Carmine" - Cannobio</v>
      </c>
      <c r="C26" s="155">
        <v>1</v>
      </c>
      <c r="D26" s="145"/>
      <c r="E26" s="145"/>
      <c r="F26" s="172"/>
      <c r="G26" s="189"/>
      <c r="H26" s="127"/>
      <c r="I26" s="126"/>
    </row>
    <row r="27" spans="2:9" ht="15">
      <c r="B27" s="137"/>
      <c r="C27" s="156"/>
      <c r="D27" s="161"/>
      <c r="E27" s="161"/>
      <c r="F27" s="182"/>
      <c r="G27" s="249"/>
      <c r="H27" s="127"/>
      <c r="I27" s="126"/>
    </row>
    <row r="28" spans="1:8" s="158" customFormat="1" ht="15">
      <c r="A28" s="152"/>
      <c r="B28" s="153"/>
      <c r="C28" s="153"/>
      <c r="D28" s="153"/>
      <c r="E28" s="152"/>
      <c r="F28" s="152"/>
      <c r="G28" s="154"/>
      <c r="H28" s="159"/>
    </row>
    <row r="29" spans="1:8" s="158" customFormat="1" ht="15">
      <c r="A29" s="152"/>
      <c r="B29" s="153"/>
      <c r="C29" s="153"/>
      <c r="D29" s="153"/>
      <c r="E29" s="152"/>
      <c r="F29" s="152"/>
      <c r="G29" s="154"/>
      <c r="H29" s="159"/>
    </row>
    <row r="30" spans="2:9" ht="15">
      <c r="B30" s="309" t="s">
        <v>59</v>
      </c>
      <c r="C30" s="310"/>
      <c r="D30" s="310"/>
      <c r="E30" s="310"/>
      <c r="F30" s="310"/>
      <c r="G30" s="311"/>
      <c r="H30" s="127"/>
      <c r="I30" s="128"/>
    </row>
    <row r="31" spans="2:9" ht="45">
      <c r="B31" s="129" t="s">
        <v>3</v>
      </c>
      <c r="C31" s="130" t="s">
        <v>9</v>
      </c>
      <c r="D31" s="130" t="s">
        <v>10</v>
      </c>
      <c r="E31" s="130" t="s">
        <v>45</v>
      </c>
      <c r="F31" s="131" t="s">
        <v>11</v>
      </c>
      <c r="G31" s="132"/>
      <c r="H31" s="127"/>
      <c r="I31" s="128"/>
    </row>
    <row r="32" spans="2:9" ht="15">
      <c r="B32" s="164" t="str">
        <f>VLOOKUP(A32,Scuole!A:B,2,FALSE)</f>
        <v> </v>
      </c>
      <c r="C32" s="143"/>
      <c r="D32" s="144"/>
      <c r="E32" s="144"/>
      <c r="F32" s="146"/>
      <c r="G32" s="147"/>
      <c r="H32" s="127"/>
      <c r="I32" s="126"/>
    </row>
    <row r="33" spans="1:9" ht="15">
      <c r="A33" s="125">
        <v>21</v>
      </c>
      <c r="B33" s="164" t="str">
        <f>VLOOKUP(A33,Scuole!A:B,2,FALSE)</f>
        <v>S.M.S. "Quasimodo" - Verbania Intra</v>
      </c>
      <c r="C33" s="176">
        <v>1</v>
      </c>
      <c r="D33" s="149"/>
      <c r="E33" s="149"/>
      <c r="F33" s="146"/>
      <c r="G33" s="191"/>
      <c r="H33" s="127"/>
      <c r="I33" s="160"/>
    </row>
    <row r="34" spans="1:9" s="193" customFormat="1" ht="15">
      <c r="A34" s="193">
        <v>23</v>
      </c>
      <c r="B34" s="202" t="str">
        <f>VLOOKUP(A34,Scuole!A:B,2,FALSE)</f>
        <v>S.M.S. "Beltrami" - Omegna</v>
      </c>
      <c r="C34" s="176">
        <v>1</v>
      </c>
      <c r="D34" s="149"/>
      <c r="E34" s="149"/>
      <c r="F34" s="188" t="s">
        <v>94</v>
      </c>
      <c r="G34" s="191"/>
      <c r="H34" s="194"/>
      <c r="I34" s="231"/>
    </row>
    <row r="35" spans="2:9" s="193" customFormat="1" ht="15">
      <c r="B35" s="202" t="s">
        <v>96</v>
      </c>
      <c r="C35" s="176">
        <v>1</v>
      </c>
      <c r="D35" s="149"/>
      <c r="E35" s="149"/>
      <c r="F35" s="188"/>
      <c r="G35" s="191"/>
      <c r="H35" s="194"/>
      <c r="I35" s="231"/>
    </row>
    <row r="36" spans="2:9" ht="15">
      <c r="B36" s="137"/>
      <c r="C36" s="167"/>
      <c r="D36" s="161"/>
      <c r="E36" s="161"/>
      <c r="F36" s="150"/>
      <c r="G36" s="248"/>
      <c r="H36" s="127"/>
      <c r="I36" s="126"/>
    </row>
    <row r="37" spans="2:9" ht="15">
      <c r="B37" s="152"/>
      <c r="C37" s="154"/>
      <c r="D37" s="153"/>
      <c r="E37" s="153"/>
      <c r="F37" s="152"/>
      <c r="G37" s="154"/>
      <c r="H37" s="127"/>
      <c r="I37" s="126"/>
    </row>
    <row r="38" spans="8:9" ht="15">
      <c r="H38" s="127"/>
      <c r="I38" s="126"/>
    </row>
    <row r="39" spans="2:9" ht="15">
      <c r="B39" s="309" t="s">
        <v>90</v>
      </c>
      <c r="C39" s="310"/>
      <c r="D39" s="310"/>
      <c r="E39" s="310"/>
      <c r="F39" s="310"/>
      <c r="G39" s="311"/>
      <c r="H39" s="127"/>
      <c r="I39" s="128"/>
    </row>
    <row r="40" spans="2:10" ht="45">
      <c r="B40" s="129" t="s">
        <v>3</v>
      </c>
      <c r="C40" s="130" t="s">
        <v>9</v>
      </c>
      <c r="D40" s="130" t="s">
        <v>10</v>
      </c>
      <c r="E40" s="130" t="s">
        <v>45</v>
      </c>
      <c r="F40" s="131" t="s">
        <v>11</v>
      </c>
      <c r="G40" s="132"/>
      <c r="H40" s="127"/>
      <c r="I40" s="175"/>
      <c r="J40" s="175"/>
    </row>
    <row r="41" spans="2:9" ht="15">
      <c r="B41" s="164" t="str">
        <f>VLOOKUP(A41,Scuole!A:B,2,FALSE)</f>
        <v> </v>
      </c>
      <c r="C41" s="144"/>
      <c r="D41" s="144"/>
      <c r="E41" s="144"/>
      <c r="F41" s="146"/>
      <c r="G41" s="147"/>
      <c r="H41" s="127"/>
      <c r="I41" s="175"/>
    </row>
    <row r="42" spans="1:9" ht="15">
      <c r="A42" s="125">
        <v>26</v>
      </c>
      <c r="B42" s="289" t="str">
        <f>VLOOKUP(A42,Scuole!A:B,2,FALSE)</f>
        <v>S.M.S. "Ranzoni" - Verbania Trobaso</v>
      </c>
      <c r="C42" s="290"/>
      <c r="D42" s="322">
        <v>1</v>
      </c>
      <c r="E42" s="322"/>
      <c r="F42" s="287"/>
      <c r="G42" s="288"/>
      <c r="H42" s="127"/>
      <c r="I42" s="126"/>
    </row>
    <row r="43" spans="1:9" s="193" customFormat="1" ht="15">
      <c r="A43" s="193">
        <v>14</v>
      </c>
      <c r="B43" s="204" t="str">
        <f>VLOOKUP(A43,Scuole!A:B,2,FALSE)</f>
        <v>I.C. "Valtoce" - Vogogna</v>
      </c>
      <c r="C43" s="157"/>
      <c r="D43" s="149"/>
      <c r="E43" s="149">
        <v>12</v>
      </c>
      <c r="F43" s="190"/>
      <c r="G43" s="191"/>
      <c r="H43" s="127"/>
      <c r="I43" s="235"/>
    </row>
    <row r="44" spans="2:9" ht="15">
      <c r="B44" s="137"/>
      <c r="C44" s="163"/>
      <c r="D44" s="250"/>
      <c r="E44" s="250"/>
      <c r="F44" s="251"/>
      <c r="G44" s="248"/>
      <c r="H44" s="127"/>
      <c r="I44" s="126"/>
    </row>
    <row r="45" spans="3:9" ht="15">
      <c r="C45" s="141"/>
      <c r="H45" s="127"/>
      <c r="I45" s="126"/>
    </row>
    <row r="46" spans="8:9" ht="15">
      <c r="H46" s="127"/>
      <c r="I46" s="126"/>
    </row>
    <row r="47" spans="2:9" ht="15">
      <c r="B47" s="309" t="s">
        <v>89</v>
      </c>
      <c r="C47" s="310"/>
      <c r="D47" s="310"/>
      <c r="E47" s="310"/>
      <c r="F47" s="310"/>
      <c r="G47" s="311"/>
      <c r="H47" s="127"/>
      <c r="I47" s="128"/>
    </row>
    <row r="48" spans="2:9" ht="45">
      <c r="B48" s="129" t="s">
        <v>3</v>
      </c>
      <c r="C48" s="130" t="s">
        <v>9</v>
      </c>
      <c r="D48" s="130" t="s">
        <v>10</v>
      </c>
      <c r="E48" s="130" t="s">
        <v>45</v>
      </c>
      <c r="F48" s="131" t="s">
        <v>11</v>
      </c>
      <c r="G48" s="132"/>
      <c r="H48" s="127"/>
      <c r="I48" s="128"/>
    </row>
    <row r="49" spans="2:9" ht="15">
      <c r="B49" s="133"/>
      <c r="C49" s="134"/>
      <c r="D49" s="134"/>
      <c r="E49" s="134"/>
      <c r="F49" s="142"/>
      <c r="G49" s="147"/>
      <c r="H49" s="127"/>
      <c r="I49" s="128"/>
    </row>
    <row r="50" spans="1:9" ht="15">
      <c r="A50" s="125">
        <v>32</v>
      </c>
      <c r="B50" s="166" t="str">
        <f>VLOOKUP(A50,Scuole!A:B,2,FALSE)</f>
        <v>S.M.S. "Testore" - S. Maria Maggiore</v>
      </c>
      <c r="C50" s="157"/>
      <c r="D50" s="149">
        <v>1</v>
      </c>
      <c r="E50" s="165"/>
      <c r="F50" s="186"/>
      <c r="G50" s="113"/>
      <c r="H50" s="127"/>
      <c r="I50" s="178"/>
    </row>
    <row r="51" spans="1:9" s="177" customFormat="1" ht="15">
      <c r="A51" s="125"/>
      <c r="B51" s="162" t="str">
        <f>VLOOKUP(A51,Scuole!A:B,2,FALSE)</f>
        <v> </v>
      </c>
      <c r="C51" s="167"/>
      <c r="D51" s="138"/>
      <c r="E51" s="138"/>
      <c r="F51" s="150"/>
      <c r="G51" s="139"/>
      <c r="H51" s="127"/>
      <c r="I51" s="126"/>
    </row>
    <row r="52" spans="1:8" s="158" customFormat="1" ht="15">
      <c r="A52" s="179"/>
      <c r="B52" s="180"/>
      <c r="C52" s="180"/>
      <c r="D52" s="180"/>
      <c r="E52" s="179"/>
      <c r="F52" s="179"/>
      <c r="G52" s="154"/>
      <c r="H52" s="127"/>
    </row>
    <row r="53" spans="8:9" ht="15">
      <c r="H53" s="127"/>
      <c r="I53" s="126"/>
    </row>
    <row r="54" spans="8:9" ht="15">
      <c r="H54" s="127"/>
      <c r="I54" s="126"/>
    </row>
    <row r="55" spans="8:9" ht="15">
      <c r="H55" s="127"/>
      <c r="I55" s="126"/>
    </row>
    <row r="56" spans="2:9" ht="15">
      <c r="B56" s="305" t="s">
        <v>88</v>
      </c>
      <c r="C56" s="306"/>
      <c r="D56" s="306"/>
      <c r="E56" s="306"/>
      <c r="F56" s="307"/>
      <c r="G56" s="308"/>
      <c r="H56" s="127"/>
      <c r="I56" s="128"/>
    </row>
    <row r="57" spans="2:9" ht="45">
      <c r="B57" s="129" t="s">
        <v>3</v>
      </c>
      <c r="C57" s="130" t="s">
        <v>9</v>
      </c>
      <c r="D57" s="130" t="s">
        <v>10</v>
      </c>
      <c r="E57" s="130" t="s">
        <v>45</v>
      </c>
      <c r="F57" s="131" t="s">
        <v>11</v>
      </c>
      <c r="G57" s="132"/>
      <c r="H57" s="127"/>
      <c r="I57" s="128"/>
    </row>
    <row r="58" spans="2:9" ht="15">
      <c r="B58" s="164"/>
      <c r="C58" s="252"/>
      <c r="D58" s="252"/>
      <c r="E58" s="252"/>
      <c r="F58" s="136"/>
      <c r="G58" s="187"/>
      <c r="H58" s="127"/>
      <c r="I58" s="128"/>
    </row>
    <row r="59" spans="1:9" s="193" customFormat="1" ht="15">
      <c r="A59" s="193">
        <v>26</v>
      </c>
      <c r="B59" s="267" t="str">
        <f>VLOOKUP(A59,Scuole!A:B,2,FALSE)</f>
        <v>S.M.S. "Ranzoni" - Verbania Trobaso</v>
      </c>
      <c r="C59" s="284"/>
      <c r="D59" s="286"/>
      <c r="E59" s="170">
        <v>9</v>
      </c>
      <c r="F59" s="287"/>
      <c r="G59" s="288"/>
      <c r="H59" s="127"/>
      <c r="I59" s="203"/>
    </row>
    <row r="60" spans="2:9" ht="15">
      <c r="B60" s="162"/>
      <c r="C60" s="163"/>
      <c r="D60" s="250"/>
      <c r="E60" s="250"/>
      <c r="F60" s="251"/>
      <c r="G60" s="248"/>
      <c r="H60" s="127"/>
      <c r="I60" s="128"/>
    </row>
    <row r="61" spans="2:9" ht="12.75" customHeight="1">
      <c r="B61" s="184"/>
      <c r="C61" s="140"/>
      <c r="H61" s="127"/>
      <c r="I61" s="126"/>
    </row>
    <row r="62" spans="8:9" ht="15">
      <c r="H62" s="127"/>
      <c r="I62" s="126"/>
    </row>
    <row r="63" spans="8:9" ht="15">
      <c r="H63" s="127"/>
      <c r="I63" s="126"/>
    </row>
    <row r="64" spans="2:9" ht="15">
      <c r="B64" s="305" t="s">
        <v>87</v>
      </c>
      <c r="C64" s="306"/>
      <c r="D64" s="306"/>
      <c r="E64" s="306"/>
      <c r="F64" s="307"/>
      <c r="G64" s="308"/>
      <c r="H64" s="127"/>
      <c r="I64" s="126"/>
    </row>
    <row r="65" spans="2:9" ht="45">
      <c r="B65" s="129" t="s">
        <v>3</v>
      </c>
      <c r="C65" s="130" t="s">
        <v>9</v>
      </c>
      <c r="D65" s="130" t="s">
        <v>10</v>
      </c>
      <c r="E65" s="130" t="s">
        <v>45</v>
      </c>
      <c r="F65" s="131" t="s">
        <v>11</v>
      </c>
      <c r="G65" s="132"/>
      <c r="H65" s="127"/>
      <c r="I65" s="126"/>
    </row>
    <row r="66" spans="2:9" ht="15">
      <c r="B66" s="133"/>
      <c r="C66" s="134"/>
      <c r="D66" s="134"/>
      <c r="E66" s="134"/>
      <c r="F66" s="142"/>
      <c r="G66" s="135"/>
      <c r="H66" s="127"/>
      <c r="I66" s="126"/>
    </row>
    <row r="67" spans="1:9" ht="15">
      <c r="A67" s="125">
        <v>21</v>
      </c>
      <c r="B67" s="185" t="str">
        <f>VLOOKUP(A67,Scuole!A:B,2,FALSE)</f>
        <v>S.M.S. "Quasimodo" - Verbania Intra</v>
      </c>
      <c r="C67" s="252"/>
      <c r="D67" s="252"/>
      <c r="E67" s="323">
        <v>10</v>
      </c>
      <c r="F67" s="136"/>
      <c r="G67" s="187"/>
      <c r="H67" s="127"/>
      <c r="I67" s="126"/>
    </row>
    <row r="68" spans="1:9" ht="15">
      <c r="A68" s="125">
        <v>22</v>
      </c>
      <c r="B68" s="151" t="str">
        <f>VLOOKUP(A68,Scuole!A:B,2,FALSE)</f>
        <v>S.M.S. - Bee</v>
      </c>
      <c r="C68" s="252"/>
      <c r="D68" s="253"/>
      <c r="E68" s="253">
        <v>8</v>
      </c>
      <c r="F68" s="186"/>
      <c r="G68" s="187"/>
      <c r="H68" s="127"/>
      <c r="I68" s="126"/>
    </row>
    <row r="69" spans="2:9" ht="12.75" customHeight="1">
      <c r="B69" s="137" t="str">
        <f>VLOOKUP(A69,Scuole!A:B,2,FALSE)</f>
        <v> </v>
      </c>
      <c r="C69" s="161"/>
      <c r="D69" s="161"/>
      <c r="E69" s="161"/>
      <c r="F69" s="182"/>
      <c r="G69" s="183"/>
      <c r="H69" s="127"/>
      <c r="I69" s="126"/>
    </row>
    <row r="70" ht="15">
      <c r="H70" s="127"/>
    </row>
    <row r="71" spans="3:8" ht="15">
      <c r="C71" s="140"/>
      <c r="H71" s="127"/>
    </row>
    <row r="72" ht="15">
      <c r="H72" s="127"/>
    </row>
    <row r="73" ht="15">
      <c r="H73" s="127"/>
    </row>
    <row r="74" ht="15">
      <c r="H74" s="127"/>
    </row>
    <row r="75" ht="15">
      <c r="H75" s="127"/>
    </row>
    <row r="76" ht="15">
      <c r="H76" s="127"/>
    </row>
    <row r="77" ht="15">
      <c r="H77" s="127"/>
    </row>
    <row r="78" ht="15">
      <c r="H78" s="127"/>
    </row>
    <row r="79" ht="15">
      <c r="H79" s="127"/>
    </row>
    <row r="80" ht="15">
      <c r="H80" s="127"/>
    </row>
    <row r="81" ht="15">
      <c r="H81" s="127"/>
    </row>
    <row r="82" ht="15">
      <c r="H82" s="127"/>
    </row>
    <row r="83" ht="15">
      <c r="H83" s="127"/>
    </row>
    <row r="84" ht="15">
      <c r="H84" s="127"/>
    </row>
    <row r="85" ht="15">
      <c r="H85" s="127"/>
    </row>
    <row r="86" ht="15">
      <c r="H86" s="127"/>
    </row>
    <row r="87" ht="15">
      <c r="H87" s="127"/>
    </row>
    <row r="88" ht="15">
      <c r="H88" s="127"/>
    </row>
    <row r="89" ht="15">
      <c r="H89" s="127"/>
    </row>
    <row r="90" ht="15">
      <c r="H90" s="127"/>
    </row>
    <row r="91" ht="15">
      <c r="H91" s="127"/>
    </row>
    <row r="92" ht="15">
      <c r="H92" s="127"/>
    </row>
    <row r="93" ht="15">
      <c r="H93" s="127"/>
    </row>
    <row r="94" ht="15">
      <c r="H94" s="127"/>
    </row>
    <row r="95" ht="15">
      <c r="H95" s="127"/>
    </row>
    <row r="96" ht="15">
      <c r="H96" s="127"/>
    </row>
    <row r="97" ht="15">
      <c r="H97" s="127"/>
    </row>
    <row r="98" ht="15">
      <c r="H98" s="127"/>
    </row>
    <row r="99" ht="15">
      <c r="H99" s="127"/>
    </row>
    <row r="100" ht="15">
      <c r="H100" s="127"/>
    </row>
    <row r="101" ht="15">
      <c r="H101" s="127"/>
    </row>
    <row r="102" ht="15">
      <c r="H102" s="127"/>
    </row>
  </sheetData>
  <sheetProtection/>
  <mergeCells count="9">
    <mergeCell ref="B1:G1"/>
    <mergeCell ref="B5:G5"/>
    <mergeCell ref="B39:G39"/>
    <mergeCell ref="B56:G56"/>
    <mergeCell ref="B64:G64"/>
    <mergeCell ref="B30:G30"/>
    <mergeCell ref="B47:G47"/>
    <mergeCell ref="B21:G21"/>
    <mergeCell ref="B12:G12"/>
  </mergeCells>
  <printOptions horizontalCentered="1"/>
  <pageMargins left="0.3937007874015748" right="0.1968503937007874" top="0.5905511811023623" bottom="0.5905511811023623" header="0.15748031496062992" footer="0.2755905511811024"/>
  <pageSetup fitToHeight="100" fitToWidth="1" horizontalDpi="600" verticalDpi="600" orientation="landscape" paperSize="9" scale="77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E128" sqref="E128"/>
    </sheetView>
  </sheetViews>
  <sheetFormatPr defaultColWidth="9.140625" defaultRowHeight="12.75"/>
  <cols>
    <col min="1" max="1" width="1.421875" style="19" customWidth="1"/>
    <col min="2" max="2" width="40.00390625" style="19" customWidth="1"/>
    <col min="3" max="3" width="11.8515625" style="20" bestFit="1" customWidth="1"/>
    <col min="4" max="4" width="10.8515625" style="21" bestFit="1" customWidth="1"/>
    <col min="5" max="5" width="10.00390625" style="22" bestFit="1" customWidth="1"/>
    <col min="6" max="6" width="46.7109375" style="23" customWidth="1"/>
    <col min="7" max="7" width="55.421875" style="22" bestFit="1" customWidth="1"/>
    <col min="8" max="8" width="41.421875" style="122" customWidth="1"/>
    <col min="9" max="9" width="37.00390625" style="27" customWidth="1"/>
    <col min="10" max="16384" width="9.140625" style="19" customWidth="1"/>
  </cols>
  <sheetData>
    <row r="1" spans="2:7" ht="18">
      <c r="B1" s="319" t="s">
        <v>1</v>
      </c>
      <c r="C1" s="319"/>
      <c r="D1" s="319"/>
      <c r="E1" s="319"/>
      <c r="F1" s="319"/>
      <c r="G1" s="319"/>
    </row>
    <row r="2" spans="2:9" s="25" customFormat="1" ht="12.75">
      <c r="B2" s="24"/>
      <c r="C2" s="24"/>
      <c r="D2" s="24"/>
      <c r="E2" s="24"/>
      <c r="F2" s="24"/>
      <c r="G2" s="24"/>
      <c r="H2" s="123"/>
      <c r="I2" s="29"/>
    </row>
    <row r="3" spans="2:9" ht="15.75">
      <c r="B3" s="315" t="s">
        <v>66</v>
      </c>
      <c r="C3" s="316"/>
      <c r="D3" s="316"/>
      <c r="E3" s="316"/>
      <c r="F3" s="317"/>
      <c r="G3" s="318"/>
      <c r="I3" s="33"/>
    </row>
    <row r="4" spans="2:9" ht="25.5">
      <c r="B4" s="79" t="s">
        <v>3</v>
      </c>
      <c r="C4" s="80" t="s">
        <v>9</v>
      </c>
      <c r="D4" s="80" t="s">
        <v>10</v>
      </c>
      <c r="E4" s="80" t="s">
        <v>45</v>
      </c>
      <c r="F4" s="81" t="s">
        <v>11</v>
      </c>
      <c r="G4" s="82"/>
      <c r="I4" s="43"/>
    </row>
    <row r="5" spans="1:9" s="23" customFormat="1" ht="12.75">
      <c r="A5" s="23">
        <v>46</v>
      </c>
      <c r="B5" s="107"/>
      <c r="C5" s="101"/>
      <c r="D5" s="101"/>
      <c r="E5" s="101"/>
      <c r="F5" s="59"/>
      <c r="G5" s="65"/>
      <c r="H5" s="122"/>
      <c r="I5" s="28"/>
    </row>
    <row r="6" spans="1:9" s="23" customFormat="1" ht="12.75">
      <c r="A6" s="23">
        <v>55</v>
      </c>
      <c r="B6" s="108" t="str">
        <f>VLOOKUP(A6,Scuole!A:B,2,FALSE)</f>
        <v>L.S. "Cavalieri" - Verbania</v>
      </c>
      <c r="C6" s="88"/>
      <c r="D6" s="328">
        <v>1</v>
      </c>
      <c r="E6" s="102"/>
      <c r="F6" s="58"/>
      <c r="G6" s="68"/>
      <c r="H6" s="122"/>
      <c r="I6" s="28"/>
    </row>
    <row r="7" spans="1:7" ht="12.75" customHeight="1">
      <c r="A7" s="19">
        <v>61</v>
      </c>
      <c r="B7" s="69"/>
      <c r="C7" s="70"/>
      <c r="D7" s="71"/>
      <c r="E7" s="71"/>
      <c r="F7" s="71"/>
      <c r="G7" s="73"/>
    </row>
    <row r="8" spans="2:7" ht="12.75">
      <c r="B8" s="74"/>
      <c r="C8" s="75"/>
      <c r="D8" s="76"/>
      <c r="E8" s="77"/>
      <c r="F8" s="78"/>
      <c r="G8" s="77"/>
    </row>
    <row r="9" spans="2:7" ht="12.75">
      <c r="B9" s="74"/>
      <c r="C9" s="75"/>
      <c r="D9" s="76"/>
      <c r="E9" s="77"/>
      <c r="F9" s="78"/>
      <c r="G9" s="77"/>
    </row>
    <row r="10" spans="2:9" ht="15.75">
      <c r="B10" s="315" t="s">
        <v>67</v>
      </c>
      <c r="C10" s="316"/>
      <c r="D10" s="316"/>
      <c r="E10" s="316"/>
      <c r="F10" s="317"/>
      <c r="G10" s="318"/>
      <c r="I10" s="32"/>
    </row>
    <row r="11" spans="2:9" ht="25.5">
      <c r="B11" s="79" t="s">
        <v>3</v>
      </c>
      <c r="C11" s="80" t="s">
        <v>9</v>
      </c>
      <c r="D11" s="80" t="s">
        <v>10</v>
      </c>
      <c r="E11" s="80" t="s">
        <v>45</v>
      </c>
      <c r="F11" s="81" t="s">
        <v>11</v>
      </c>
      <c r="G11" s="82"/>
      <c r="I11" s="43"/>
    </row>
    <row r="12" spans="1:9" s="23" customFormat="1" ht="12.75">
      <c r="A12" s="23">
        <v>46</v>
      </c>
      <c r="B12" s="63"/>
      <c r="C12" s="84"/>
      <c r="D12" s="56"/>
      <c r="E12" s="56"/>
      <c r="F12" s="87"/>
      <c r="G12" s="86"/>
      <c r="H12" s="122"/>
      <c r="I12" s="28"/>
    </row>
    <row r="13" spans="1:9" s="217" customFormat="1" ht="12.75">
      <c r="A13" s="217">
        <v>48</v>
      </c>
      <c r="B13" s="206" t="str">
        <f>VLOOKUP(A13,Scuole!A:B,2,FALSE)</f>
        <v>I.I.S. "Ferrini-Franzosini" - Verbania</v>
      </c>
      <c r="C13" s="207">
        <v>1</v>
      </c>
      <c r="D13" s="56"/>
      <c r="E13" s="56"/>
      <c r="F13" s="87"/>
      <c r="G13" s="65"/>
      <c r="H13" s="122"/>
      <c r="I13" s="214"/>
    </row>
    <row r="14" spans="1:9" s="205" customFormat="1" ht="12.75">
      <c r="A14" s="205">
        <v>52</v>
      </c>
      <c r="B14" s="206" t="str">
        <f>VLOOKUP(A14,Scuole!A:B,2,FALSE)</f>
        <v>I.I.S. "Marconi-Galletti Einaudi" - Domodossola</v>
      </c>
      <c r="C14" s="207">
        <v>1</v>
      </c>
      <c r="D14" s="87"/>
      <c r="E14" s="87"/>
      <c r="F14" s="89"/>
      <c r="G14" s="86"/>
      <c r="H14" s="122"/>
      <c r="I14" s="214"/>
    </row>
    <row r="15" spans="2:9" ht="12.75">
      <c r="B15" s="69"/>
      <c r="C15" s="70"/>
      <c r="D15" s="71"/>
      <c r="E15" s="71"/>
      <c r="F15" s="72"/>
      <c r="G15" s="73"/>
      <c r="I15" s="30"/>
    </row>
    <row r="16" spans="2:7" ht="12.75">
      <c r="B16" s="74"/>
      <c r="C16" s="75"/>
      <c r="D16" s="76"/>
      <c r="E16" s="77"/>
      <c r="F16" s="78"/>
      <c r="G16" s="77"/>
    </row>
    <row r="17" spans="2:9" s="25" customFormat="1" ht="12.75">
      <c r="B17" s="100"/>
      <c r="C17" s="95"/>
      <c r="D17" s="95"/>
      <c r="E17" s="95"/>
      <c r="F17" s="96"/>
      <c r="G17" s="94"/>
      <c r="H17" s="123"/>
      <c r="I17" s="29"/>
    </row>
    <row r="18" spans="2:9" ht="15.75">
      <c r="B18" s="315" t="s">
        <v>68</v>
      </c>
      <c r="C18" s="316"/>
      <c r="D18" s="316"/>
      <c r="E18" s="316"/>
      <c r="F18" s="317"/>
      <c r="G18" s="318"/>
      <c r="H18" s="123"/>
      <c r="I18" s="32"/>
    </row>
    <row r="19" spans="2:9" ht="25.5">
      <c r="B19" s="79" t="s">
        <v>3</v>
      </c>
      <c r="C19" s="80" t="s">
        <v>9</v>
      </c>
      <c r="D19" s="80" t="s">
        <v>10</v>
      </c>
      <c r="E19" s="80" t="s">
        <v>45</v>
      </c>
      <c r="F19" s="81" t="s">
        <v>11</v>
      </c>
      <c r="G19" s="82"/>
      <c r="H19" s="123"/>
      <c r="I19" s="33"/>
    </row>
    <row r="20" spans="2:9" ht="12.75">
      <c r="B20" s="117"/>
      <c r="C20" s="84"/>
      <c r="D20" s="84"/>
      <c r="E20" s="84"/>
      <c r="F20" s="85"/>
      <c r="G20" s="86"/>
      <c r="H20" s="123"/>
      <c r="I20" s="33"/>
    </row>
    <row r="21" spans="1:9" s="205" customFormat="1" ht="12.75">
      <c r="A21" s="205">
        <v>46</v>
      </c>
      <c r="B21" s="237" t="str">
        <f>VLOOKUP(A21,Scuole!A:B,2,FALSE)</f>
        <v>I.I.S. "Gobetti" - Omegna</v>
      </c>
      <c r="C21" s="84"/>
      <c r="D21" s="84"/>
      <c r="E21" s="208">
        <v>8</v>
      </c>
      <c r="F21" s="85"/>
      <c r="G21" s="86"/>
      <c r="H21" s="123"/>
      <c r="I21" s="214"/>
    </row>
    <row r="22" spans="1:9" s="205" customFormat="1" ht="15" customHeight="1">
      <c r="A22" s="205">
        <v>48</v>
      </c>
      <c r="B22" s="237" t="str">
        <f>VLOOKUP(A22,Scuole!A:B,2,FALSE)</f>
        <v>I.I.S. "Ferrini-Franzosini" - Verbania</v>
      </c>
      <c r="C22" s="84"/>
      <c r="D22" s="56"/>
      <c r="E22" s="208">
        <v>8</v>
      </c>
      <c r="F22" s="89"/>
      <c r="G22" s="86"/>
      <c r="H22" s="123"/>
      <c r="I22" s="214"/>
    </row>
    <row r="23" spans="2:9" ht="12.75">
      <c r="B23" s="69" t="str">
        <f>VLOOKUP(A23,Scuole!A:B,2,FALSE)</f>
        <v> </v>
      </c>
      <c r="C23" s="71"/>
      <c r="D23" s="71"/>
      <c r="E23" s="71"/>
      <c r="F23" s="72"/>
      <c r="G23" s="73"/>
      <c r="H23" s="123"/>
      <c r="I23" s="30"/>
    </row>
    <row r="24" spans="2:7" ht="12.75">
      <c r="B24" s="74"/>
      <c r="C24" s="75"/>
      <c r="D24" s="76"/>
      <c r="E24" s="77"/>
      <c r="F24" s="78"/>
      <c r="G24" s="77"/>
    </row>
    <row r="25" spans="2:9" ht="15.75">
      <c r="B25" s="315" t="s">
        <v>69</v>
      </c>
      <c r="C25" s="316"/>
      <c r="D25" s="316"/>
      <c r="E25" s="316"/>
      <c r="F25" s="317"/>
      <c r="G25" s="318"/>
      <c r="I25" s="32"/>
    </row>
    <row r="26" spans="2:9" ht="25.5">
      <c r="B26" s="79" t="s">
        <v>3</v>
      </c>
      <c r="C26" s="80" t="s">
        <v>9</v>
      </c>
      <c r="D26" s="80" t="s">
        <v>10</v>
      </c>
      <c r="E26" s="80" t="s">
        <v>45</v>
      </c>
      <c r="F26" s="81" t="s">
        <v>11</v>
      </c>
      <c r="G26" s="82"/>
      <c r="I26" s="33"/>
    </row>
    <row r="27" spans="1:7" ht="15" customHeight="1">
      <c r="A27" s="19">
        <v>49</v>
      </c>
      <c r="B27" s="63"/>
      <c r="C27" s="84"/>
      <c r="D27" s="56"/>
      <c r="E27" s="56"/>
      <c r="F27" s="87"/>
      <c r="G27" s="86"/>
    </row>
    <row r="28" spans="1:9" s="205" customFormat="1" ht="12.75">
      <c r="A28" s="205">
        <v>54</v>
      </c>
      <c r="B28" s="206" t="str">
        <f>VLOOKUP(A28,Scuole!A:B,2,FALSE)</f>
        <v>I.I.S. "Dalla Chiesa-Spinelli" - Omegna</v>
      </c>
      <c r="C28" s="221">
        <v>1</v>
      </c>
      <c r="D28" s="208"/>
      <c r="E28" s="222"/>
      <c r="F28" s="218"/>
      <c r="G28" s="68"/>
      <c r="H28" s="122"/>
      <c r="I28" s="238"/>
    </row>
    <row r="29" spans="1:9" s="205" customFormat="1" ht="12.75">
      <c r="A29" s="205">
        <v>54</v>
      </c>
      <c r="B29" s="206" t="str">
        <f>VLOOKUP(A29,Scuole!A:B,2,FALSE)</f>
        <v>I.I.S. "Dalla Chiesa-Spinelli" - Omegna</v>
      </c>
      <c r="C29" s="221"/>
      <c r="D29" s="208"/>
      <c r="E29" s="222">
        <v>7</v>
      </c>
      <c r="F29" s="218"/>
      <c r="G29" s="220"/>
      <c r="H29" s="122"/>
      <c r="I29" s="238"/>
    </row>
    <row r="30" spans="1:9" s="205" customFormat="1" ht="12.75">
      <c r="A30" s="205">
        <v>61</v>
      </c>
      <c r="B30" s="245"/>
      <c r="C30" s="239"/>
      <c r="D30" s="246"/>
      <c r="E30" s="239"/>
      <c r="F30" s="239"/>
      <c r="G30" s="247"/>
      <c r="H30" s="122"/>
      <c r="I30" s="214"/>
    </row>
    <row r="31" spans="2:9" s="25" customFormat="1" ht="12.75">
      <c r="B31" s="100"/>
      <c r="C31" s="95"/>
      <c r="D31" s="95"/>
      <c r="E31" s="95"/>
      <c r="F31" s="96"/>
      <c r="G31" s="94"/>
      <c r="H31" s="122"/>
      <c r="I31" s="29"/>
    </row>
    <row r="33" spans="2:9" ht="15.75">
      <c r="B33" s="315" t="s">
        <v>70</v>
      </c>
      <c r="C33" s="316"/>
      <c r="D33" s="316"/>
      <c r="E33" s="316"/>
      <c r="F33" s="317"/>
      <c r="G33" s="318"/>
      <c r="I33" s="57"/>
    </row>
    <row r="34" spans="2:9" ht="25.5">
      <c r="B34" s="79" t="s">
        <v>3</v>
      </c>
      <c r="C34" s="80" t="s">
        <v>9</v>
      </c>
      <c r="D34" s="80" t="s">
        <v>10</v>
      </c>
      <c r="E34" s="80" t="s">
        <v>45</v>
      </c>
      <c r="F34" s="81" t="s">
        <v>11</v>
      </c>
      <c r="G34" s="82"/>
      <c r="I34" s="33"/>
    </row>
    <row r="35" spans="1:7" ht="12.75">
      <c r="A35" s="19">
        <v>49</v>
      </c>
      <c r="B35" s="103"/>
      <c r="C35" s="64"/>
      <c r="D35" s="59"/>
      <c r="E35" s="59"/>
      <c r="F35" s="61"/>
      <c r="G35" s="65"/>
    </row>
    <row r="36" spans="1:9" ht="12.75">
      <c r="A36" s="19">
        <v>57</v>
      </c>
      <c r="B36" s="279" t="str">
        <f>VLOOKUP(A36,Scuole!A:B,2,FALSE)</f>
        <v>IPSAA "Fobelli" - Crodo</v>
      </c>
      <c r="C36" s="280"/>
      <c r="D36" s="281">
        <v>1</v>
      </c>
      <c r="E36" s="281"/>
      <c r="F36" s="255"/>
      <c r="G36" s="282"/>
      <c r="H36" s="278"/>
      <c r="I36" s="55"/>
    </row>
    <row r="37" spans="1:9" ht="12.75">
      <c r="A37" s="19">
        <v>57</v>
      </c>
      <c r="B37" s="279" t="str">
        <f>VLOOKUP(A37,Scuole!A:B,2,FALSE)</f>
        <v>IPSAA "Fobelli" - Crodo</v>
      </c>
      <c r="C37" s="280"/>
      <c r="D37" s="281">
        <v>1</v>
      </c>
      <c r="E37" s="281"/>
      <c r="F37" s="255"/>
      <c r="G37" s="282"/>
      <c r="H37" s="278"/>
      <c r="I37" s="55"/>
    </row>
    <row r="38" spans="2:7" ht="12.75" customHeight="1">
      <c r="B38" s="105" t="str">
        <f>VLOOKUP(A38,Scuole!A:B,2,FALSE)</f>
        <v> </v>
      </c>
      <c r="C38" s="71"/>
      <c r="D38" s="71"/>
      <c r="E38" s="71"/>
      <c r="F38" s="72"/>
      <c r="G38" s="73"/>
    </row>
    <row r="40" spans="2:7" ht="12.75" customHeight="1">
      <c r="B40" s="109"/>
      <c r="C40" s="93"/>
      <c r="D40" s="93"/>
      <c r="E40" s="93"/>
      <c r="F40" s="96"/>
      <c r="G40" s="94"/>
    </row>
    <row r="41" spans="2:8" ht="15.75">
      <c r="B41" s="312" t="s">
        <v>71</v>
      </c>
      <c r="C41" s="313"/>
      <c r="D41" s="313"/>
      <c r="E41" s="313"/>
      <c r="F41" s="313"/>
      <c r="G41" s="314"/>
      <c r="H41" s="192"/>
    </row>
    <row r="42" spans="2:9" ht="25.5">
      <c r="B42" s="79" t="s">
        <v>3</v>
      </c>
      <c r="C42" s="80" t="s">
        <v>9</v>
      </c>
      <c r="D42" s="80" t="s">
        <v>10</v>
      </c>
      <c r="E42" s="80" t="s">
        <v>45</v>
      </c>
      <c r="F42" s="81" t="s">
        <v>11</v>
      </c>
      <c r="G42" s="82"/>
      <c r="I42" s="33"/>
    </row>
    <row r="43" spans="2:9" ht="12.75">
      <c r="B43" s="121"/>
      <c r="C43" s="84"/>
      <c r="D43" s="88"/>
      <c r="E43" s="88"/>
      <c r="F43" s="64"/>
      <c r="G43" s="83"/>
      <c r="I43" s="33"/>
    </row>
    <row r="44" spans="1:9" s="205" customFormat="1" ht="12.75">
      <c r="A44" s="205">
        <v>46</v>
      </c>
      <c r="B44" s="206" t="s">
        <v>97</v>
      </c>
      <c r="C44" s="215"/>
      <c r="D44" s="228"/>
      <c r="E44" s="223">
        <v>15</v>
      </c>
      <c r="F44" s="229"/>
      <c r="G44" s="212"/>
      <c r="H44" s="213"/>
      <c r="I44" s="214"/>
    </row>
    <row r="45" spans="1:7" ht="12.75" customHeight="1">
      <c r="A45" s="19">
        <v>49</v>
      </c>
      <c r="B45" s="97"/>
      <c r="C45" s="98"/>
      <c r="D45" s="98"/>
      <c r="E45" s="98"/>
      <c r="F45" s="72"/>
      <c r="G45" s="73"/>
    </row>
    <row r="46" spans="2:7" ht="12.75" customHeight="1">
      <c r="B46" s="109"/>
      <c r="C46" s="93"/>
      <c r="D46" s="93"/>
      <c r="E46" s="93"/>
      <c r="F46" s="96"/>
      <c r="G46" s="94"/>
    </row>
    <row r="47" spans="2:7" ht="12.75">
      <c r="B47" s="74"/>
      <c r="C47" s="75"/>
      <c r="D47" s="76"/>
      <c r="E47" s="77"/>
      <c r="F47" s="78"/>
      <c r="G47" s="77"/>
    </row>
    <row r="48" spans="2:9" ht="15.75">
      <c r="B48" s="315" t="s">
        <v>72</v>
      </c>
      <c r="C48" s="316"/>
      <c r="D48" s="316"/>
      <c r="E48" s="316"/>
      <c r="F48" s="317"/>
      <c r="G48" s="318"/>
      <c r="I48" s="32"/>
    </row>
    <row r="49" spans="2:9" ht="25.5">
      <c r="B49" s="79" t="s">
        <v>3</v>
      </c>
      <c r="C49" s="80" t="s">
        <v>9</v>
      </c>
      <c r="D49" s="80" t="s">
        <v>10</v>
      </c>
      <c r="E49" s="80" t="s">
        <v>45</v>
      </c>
      <c r="F49" s="81" t="s">
        <v>11</v>
      </c>
      <c r="G49" s="82"/>
      <c r="I49" s="33"/>
    </row>
    <row r="50" spans="1:9" ht="12.75">
      <c r="A50" s="19">
        <v>54</v>
      </c>
      <c r="B50" s="103" t="str">
        <f>VLOOKUP(A50,Scuole!A:B,2,FALSE)</f>
        <v>I.I.S. "Dalla Chiesa-Spinelli" - Omegna</v>
      </c>
      <c r="C50" s="84"/>
      <c r="D50" s="207"/>
      <c r="E50" s="208">
        <v>9</v>
      </c>
      <c r="F50" s="85"/>
      <c r="G50" s="86"/>
      <c r="H50" s="230"/>
      <c r="I50" s="33"/>
    </row>
    <row r="51" spans="1:9" ht="12.75">
      <c r="A51" s="19">
        <v>54</v>
      </c>
      <c r="B51" s="103" t="str">
        <f>VLOOKUP(A51,Scuole!A:B,2,FALSE)</f>
        <v>I.I.S. "Dalla Chiesa-Spinelli" - Omegna</v>
      </c>
      <c r="C51" s="84"/>
      <c r="D51" s="207"/>
      <c r="E51" s="208">
        <v>7</v>
      </c>
      <c r="F51" s="85"/>
      <c r="G51" s="212"/>
      <c r="H51" s="230"/>
      <c r="I51" s="33"/>
    </row>
    <row r="52" spans="1:9" s="205" customFormat="1" ht="12.75">
      <c r="A52" s="205">
        <v>56</v>
      </c>
      <c r="B52" s="245"/>
      <c r="C52" s="241"/>
      <c r="D52" s="239"/>
      <c r="E52" s="239"/>
      <c r="F52" s="240"/>
      <c r="G52" s="247"/>
      <c r="H52" s="230"/>
      <c r="I52" s="214"/>
    </row>
    <row r="53" spans="2:8" ht="12.75" customHeight="1">
      <c r="B53" s="74"/>
      <c r="C53" s="75"/>
      <c r="D53" s="76"/>
      <c r="E53" s="77"/>
      <c r="F53" s="78"/>
      <c r="G53" s="77"/>
      <c r="H53" s="230"/>
    </row>
    <row r="54" spans="2:8" ht="12.75">
      <c r="B54" s="74"/>
      <c r="C54" s="75"/>
      <c r="D54" s="76"/>
      <c r="E54" s="77"/>
      <c r="F54" s="78"/>
      <c r="G54" s="77"/>
      <c r="H54" s="230"/>
    </row>
    <row r="55" spans="2:9" ht="15.75">
      <c r="B55" s="315" t="s">
        <v>73</v>
      </c>
      <c r="C55" s="316"/>
      <c r="D55" s="316"/>
      <c r="E55" s="316"/>
      <c r="F55" s="317"/>
      <c r="G55" s="318"/>
      <c r="H55" s="230"/>
      <c r="I55" s="32"/>
    </row>
    <row r="56" spans="2:9" ht="25.5">
      <c r="B56" s="79" t="s">
        <v>3</v>
      </c>
      <c r="C56" s="80" t="s">
        <v>9</v>
      </c>
      <c r="D56" s="80" t="s">
        <v>10</v>
      </c>
      <c r="E56" s="80" t="s">
        <v>45</v>
      </c>
      <c r="F56" s="81" t="s">
        <v>11</v>
      </c>
      <c r="G56" s="82"/>
      <c r="H56" s="230"/>
      <c r="I56" s="33"/>
    </row>
    <row r="57" spans="1:9" s="205" customFormat="1" ht="12.75">
      <c r="A57">
        <v>46</v>
      </c>
      <c r="B57" s="2"/>
      <c r="C57" s="84"/>
      <c r="D57" s="56"/>
      <c r="E57" s="84"/>
      <c r="F57" s="85"/>
      <c r="G57" s="86"/>
      <c r="H57" s="230"/>
      <c r="I57" s="216"/>
    </row>
    <row r="58" spans="1:9" s="205" customFormat="1" ht="12.75">
      <c r="A58">
        <v>52</v>
      </c>
      <c r="B58" s="13" t="s">
        <v>98</v>
      </c>
      <c r="C58" s="273"/>
      <c r="D58" s="274"/>
      <c r="E58" s="327">
        <v>6</v>
      </c>
      <c r="F58" s="275"/>
      <c r="G58" s="276"/>
      <c r="H58" s="230"/>
      <c r="I58" s="214"/>
    </row>
    <row r="59" spans="1:9" s="205" customFormat="1" ht="12.75">
      <c r="A59">
        <v>52</v>
      </c>
      <c r="B59" s="13" t="s">
        <v>98</v>
      </c>
      <c r="C59" s="277"/>
      <c r="D59" s="274"/>
      <c r="E59" s="327">
        <v>2</v>
      </c>
      <c r="F59" s="275"/>
      <c r="G59" s="276"/>
      <c r="H59" s="230"/>
      <c r="I59" s="214"/>
    </row>
    <row r="60" spans="2:8" ht="12.75">
      <c r="B60" s="69"/>
      <c r="C60" s="71"/>
      <c r="D60" s="71"/>
      <c r="E60" s="71"/>
      <c r="F60" s="72"/>
      <c r="G60" s="73"/>
      <c r="H60" s="230"/>
    </row>
    <row r="61" spans="2:8" ht="12.75">
      <c r="B61" s="100"/>
      <c r="C61" s="94"/>
      <c r="D61" s="95"/>
      <c r="E61" s="94"/>
      <c r="F61" s="99"/>
      <c r="G61" s="94"/>
      <c r="H61" s="230"/>
    </row>
    <row r="62" spans="2:8" ht="12.75">
      <c r="B62" s="74"/>
      <c r="C62" s="75"/>
      <c r="D62" s="76"/>
      <c r="E62" s="77"/>
      <c r="F62" s="78"/>
      <c r="G62" s="77"/>
      <c r="H62" s="230"/>
    </row>
    <row r="63" spans="2:9" ht="15.75">
      <c r="B63" s="312" t="s">
        <v>80</v>
      </c>
      <c r="C63" s="313"/>
      <c r="D63" s="313"/>
      <c r="E63" s="313"/>
      <c r="F63" s="313"/>
      <c r="G63" s="314"/>
      <c r="H63" s="230"/>
      <c r="I63" s="33"/>
    </row>
    <row r="64" spans="2:9" ht="25.5">
      <c r="B64" s="79" t="s">
        <v>3</v>
      </c>
      <c r="C64" s="80" t="s">
        <v>9</v>
      </c>
      <c r="D64" s="80" t="s">
        <v>10</v>
      </c>
      <c r="E64" s="80" t="s">
        <v>45</v>
      </c>
      <c r="F64" s="81" t="s">
        <v>11</v>
      </c>
      <c r="G64" s="82"/>
      <c r="H64" s="230"/>
      <c r="I64" s="33"/>
    </row>
    <row r="65" spans="1:8" ht="12.75" customHeight="1">
      <c r="A65" s="19">
        <v>48</v>
      </c>
      <c r="B65" s="91"/>
      <c r="C65" s="209"/>
      <c r="D65" s="210"/>
      <c r="E65" s="210"/>
      <c r="F65" s="211"/>
      <c r="G65" s="65"/>
      <c r="H65" s="230"/>
    </row>
    <row r="66" spans="1:8" ht="12.75">
      <c r="A66" s="19">
        <v>55</v>
      </c>
      <c r="B66" s="91" t="str">
        <f>VLOOKUP(A66,Scuole!A:B,2,FALSE)</f>
        <v>L.S. "Cavalieri" - Verbania</v>
      </c>
      <c r="C66" s="66"/>
      <c r="D66" s="58"/>
      <c r="E66" s="222">
        <v>10</v>
      </c>
      <c r="F66" s="67"/>
      <c r="G66" s="65"/>
      <c r="H66" s="230"/>
    </row>
    <row r="67" spans="1:9" s="205" customFormat="1" ht="12.75">
      <c r="A67" s="205">
        <v>60</v>
      </c>
      <c r="B67" s="219" t="str">
        <f>VLOOKUP(A67,Scuole!A:B,2,FALSE)</f>
        <v>ITC "Spinelli" serale - Omegna</v>
      </c>
      <c r="C67" s="64"/>
      <c r="D67" s="58"/>
      <c r="E67" s="58">
        <v>11</v>
      </c>
      <c r="F67" s="67"/>
      <c r="G67" s="65"/>
      <c r="H67" s="230"/>
      <c r="I67" s="42"/>
    </row>
    <row r="68" spans="1:8" ht="12.75">
      <c r="A68" s="19">
        <v>61</v>
      </c>
      <c r="B68" s="69"/>
      <c r="C68" s="241"/>
      <c r="D68" s="239"/>
      <c r="E68" s="239"/>
      <c r="F68" s="240"/>
      <c r="G68" s="73"/>
      <c r="H68" s="230"/>
    </row>
    <row r="69" spans="2:8" ht="12.75">
      <c r="B69" s="100"/>
      <c r="C69" s="95"/>
      <c r="D69" s="95"/>
      <c r="E69" s="95"/>
      <c r="F69" s="96"/>
      <c r="G69" s="94"/>
      <c r="H69" s="230"/>
    </row>
    <row r="70" spans="2:8" ht="12.75">
      <c r="B70" s="74"/>
      <c r="C70" s="75"/>
      <c r="D70" s="76"/>
      <c r="E70" s="77"/>
      <c r="F70" s="78"/>
      <c r="G70" s="77"/>
      <c r="H70" s="230"/>
    </row>
    <row r="71" spans="2:8" ht="12.75">
      <c r="B71" s="74"/>
      <c r="C71" s="75"/>
      <c r="D71" s="76"/>
      <c r="E71" s="77"/>
      <c r="F71" s="78"/>
      <c r="G71" s="77"/>
      <c r="H71" s="230"/>
    </row>
    <row r="72" spans="2:8" ht="15.75">
      <c r="B72" s="315" t="s">
        <v>65</v>
      </c>
      <c r="C72" s="316"/>
      <c r="D72" s="316"/>
      <c r="E72" s="316"/>
      <c r="F72" s="317"/>
      <c r="G72" s="318"/>
      <c r="H72" s="230"/>
    </row>
    <row r="73" spans="2:8" ht="25.5">
      <c r="B73" s="79" t="s">
        <v>3</v>
      </c>
      <c r="C73" s="80" t="s">
        <v>9</v>
      </c>
      <c r="D73" s="80" t="s">
        <v>10</v>
      </c>
      <c r="E73" s="80" t="s">
        <v>45</v>
      </c>
      <c r="F73" s="81" t="s">
        <v>11</v>
      </c>
      <c r="G73" s="82"/>
      <c r="H73" s="230"/>
    </row>
    <row r="74" spans="1:8" ht="12.75">
      <c r="A74" s="19">
        <v>46</v>
      </c>
      <c r="B74" s="63"/>
      <c r="C74" s="88"/>
      <c r="D74" s="101"/>
      <c r="E74" s="101"/>
      <c r="F74" s="61"/>
      <c r="G74" s="115"/>
      <c r="H74" s="230"/>
    </row>
    <row r="75" spans="1:8" ht="12.75">
      <c r="A75" s="19">
        <v>46</v>
      </c>
      <c r="B75" s="63" t="str">
        <f>VLOOKUP(A75,Scuole!A:B,2,FALSE)</f>
        <v>I.I.S. "Gobetti" - Omegna</v>
      </c>
      <c r="C75" s="88"/>
      <c r="D75" s="101"/>
      <c r="E75" s="101">
        <v>1</v>
      </c>
      <c r="F75" s="61"/>
      <c r="G75" s="115"/>
      <c r="H75" s="230"/>
    </row>
    <row r="76" spans="1:8" ht="12.75">
      <c r="A76" s="19">
        <v>46</v>
      </c>
      <c r="B76" s="63" t="str">
        <f>VLOOKUP(A76,Scuole!A:B,2,FALSE)</f>
        <v>I.I.S. "Gobetti" - Omegna</v>
      </c>
      <c r="C76" s="88"/>
      <c r="D76" s="101"/>
      <c r="E76" s="101">
        <v>6</v>
      </c>
      <c r="F76" s="61"/>
      <c r="G76" s="65"/>
      <c r="H76" s="230"/>
    </row>
    <row r="77" spans="2:8" ht="12.75">
      <c r="B77" s="69" t="str">
        <f>VLOOKUP(A77,Scuole!A:B,2,FALSE)</f>
        <v> </v>
      </c>
      <c r="C77" s="70"/>
      <c r="D77" s="71"/>
      <c r="E77" s="71"/>
      <c r="F77" s="72"/>
      <c r="G77" s="73"/>
      <c r="H77" s="230"/>
    </row>
    <row r="78" spans="2:8" ht="12.75">
      <c r="B78" s="100"/>
      <c r="C78" s="94"/>
      <c r="D78" s="95"/>
      <c r="E78" s="95"/>
      <c r="F78" s="96"/>
      <c r="G78" s="94"/>
      <c r="H78" s="230"/>
    </row>
    <row r="79" spans="2:8" ht="12.75">
      <c r="B79" s="74"/>
      <c r="C79" s="75"/>
      <c r="D79" s="76"/>
      <c r="E79" s="77"/>
      <c r="F79" s="78"/>
      <c r="G79" s="77"/>
      <c r="H79" s="230"/>
    </row>
    <row r="80" spans="2:9" ht="15.75">
      <c r="B80" s="315" t="s">
        <v>74</v>
      </c>
      <c r="C80" s="316"/>
      <c r="D80" s="316"/>
      <c r="E80" s="316"/>
      <c r="F80" s="317"/>
      <c r="G80" s="318"/>
      <c r="H80" s="230"/>
      <c r="I80" s="32"/>
    </row>
    <row r="81" spans="2:9" ht="25.5">
      <c r="B81" s="79" t="s">
        <v>3</v>
      </c>
      <c r="C81" s="80" t="s">
        <v>9</v>
      </c>
      <c r="D81" s="80" t="s">
        <v>10</v>
      </c>
      <c r="E81" s="80" t="s">
        <v>45</v>
      </c>
      <c r="F81" s="81" t="s">
        <v>11</v>
      </c>
      <c r="G81" s="82"/>
      <c r="H81" s="230"/>
      <c r="I81" s="33"/>
    </row>
    <row r="82" spans="2:9" ht="12.75">
      <c r="B82" s="117"/>
      <c r="C82" s="84"/>
      <c r="D82" s="84"/>
      <c r="E82" s="84"/>
      <c r="F82" s="118"/>
      <c r="G82" s="65"/>
      <c r="H82" s="230"/>
      <c r="I82" s="33"/>
    </row>
    <row r="83" spans="1:8" ht="12.75">
      <c r="A83" s="19">
        <v>54</v>
      </c>
      <c r="B83" s="63" t="str">
        <f>VLOOKUP(A83,Scuole!A:B,2,FALSE)</f>
        <v>I.I.S. "Dalla Chiesa-Spinelli" - Omegna</v>
      </c>
      <c r="C83" s="88"/>
      <c r="D83" s="101"/>
      <c r="E83" s="325">
        <v>10</v>
      </c>
      <c r="F83" s="104"/>
      <c r="G83" s="65"/>
      <c r="H83" s="230"/>
    </row>
    <row r="84" spans="1:8" ht="12.75" customHeight="1">
      <c r="A84" s="19">
        <v>61</v>
      </c>
      <c r="B84" s="69"/>
      <c r="C84" s="71"/>
      <c r="D84" s="71"/>
      <c r="E84" s="71"/>
      <c r="F84" s="72"/>
      <c r="G84" s="73"/>
      <c r="H84" s="230"/>
    </row>
    <row r="85" spans="2:8" ht="12.75">
      <c r="B85" s="74"/>
      <c r="C85" s="75"/>
      <c r="D85" s="76"/>
      <c r="E85" s="77"/>
      <c r="F85" s="78"/>
      <c r="G85" s="77"/>
      <c r="H85" s="230"/>
    </row>
    <row r="86" spans="2:8" ht="12.75">
      <c r="B86" s="74"/>
      <c r="C86" s="75"/>
      <c r="D86" s="76"/>
      <c r="E86" s="77"/>
      <c r="F86" s="78"/>
      <c r="G86" s="77"/>
      <c r="H86" s="230"/>
    </row>
    <row r="87" spans="2:8" ht="12.75">
      <c r="B87" s="74"/>
      <c r="C87" s="75"/>
      <c r="D87" s="76"/>
      <c r="E87" s="77"/>
      <c r="F87" s="78"/>
      <c r="G87" s="77"/>
      <c r="H87" s="230"/>
    </row>
    <row r="88" spans="2:8" ht="12.75">
      <c r="B88" s="74"/>
      <c r="C88" s="75"/>
      <c r="D88" s="76"/>
      <c r="E88" s="77"/>
      <c r="F88" s="78"/>
      <c r="G88" s="77"/>
      <c r="H88" s="230"/>
    </row>
    <row r="89" spans="2:9" ht="15.75">
      <c r="B89" s="315" t="s">
        <v>75</v>
      </c>
      <c r="C89" s="316"/>
      <c r="D89" s="316"/>
      <c r="E89" s="316"/>
      <c r="F89" s="317"/>
      <c r="G89" s="318"/>
      <c r="H89" s="230"/>
      <c r="I89" s="32"/>
    </row>
    <row r="90" spans="2:9" ht="25.5">
      <c r="B90" s="79" t="s">
        <v>3</v>
      </c>
      <c r="C90" s="80" t="s">
        <v>9</v>
      </c>
      <c r="D90" s="80" t="s">
        <v>10</v>
      </c>
      <c r="E90" s="80" t="s">
        <v>45</v>
      </c>
      <c r="F90" s="81" t="s">
        <v>11</v>
      </c>
      <c r="G90" s="82"/>
      <c r="H90" s="230"/>
      <c r="I90" s="33"/>
    </row>
    <row r="91" spans="1:9" ht="15" customHeight="1">
      <c r="A91" s="19">
        <v>52</v>
      </c>
      <c r="B91" s="63"/>
      <c r="C91" s="84"/>
      <c r="D91" s="56"/>
      <c r="E91" s="56"/>
      <c r="F91" s="85"/>
      <c r="G91" s="65"/>
      <c r="H91" s="230"/>
      <c r="I91" s="28"/>
    </row>
    <row r="92" spans="1:9" s="205" customFormat="1" ht="12.75">
      <c r="A92" s="205">
        <v>61</v>
      </c>
      <c r="B92" s="283" t="str">
        <f>VLOOKUP(A92,Scuole!A:B,2,FALSE)</f>
        <v>I.I.S. "Cobianchi" - Verbania</v>
      </c>
      <c r="C92" s="294"/>
      <c r="D92" s="292"/>
      <c r="E92" s="326">
        <v>17</v>
      </c>
      <c r="F92" s="293"/>
      <c r="G92" s="282"/>
      <c r="H92" s="230"/>
      <c r="I92" s="214"/>
    </row>
    <row r="93" spans="2:8" ht="12.75" customHeight="1">
      <c r="B93" s="69" t="str">
        <f>VLOOKUP(A93,Scuole!A:B,2,FALSE)</f>
        <v> </v>
      </c>
      <c r="C93" s="71"/>
      <c r="D93" s="71"/>
      <c r="E93" s="71"/>
      <c r="F93" s="72"/>
      <c r="G93" s="73"/>
      <c r="H93" s="230"/>
    </row>
    <row r="94" ht="12.75">
      <c r="H94" s="230"/>
    </row>
    <row r="95" ht="12.75">
      <c r="H95" s="230"/>
    </row>
    <row r="96" spans="2:8" ht="12.75">
      <c r="B96" s="100"/>
      <c r="C96" s="95"/>
      <c r="D96" s="95"/>
      <c r="E96" s="95"/>
      <c r="F96" s="96"/>
      <c r="G96" s="94"/>
      <c r="H96" s="230"/>
    </row>
    <row r="97" spans="2:8" ht="15.75">
      <c r="B97" s="315" t="s">
        <v>76</v>
      </c>
      <c r="C97" s="316"/>
      <c r="D97" s="316"/>
      <c r="E97" s="316"/>
      <c r="F97" s="317"/>
      <c r="G97" s="318"/>
      <c r="H97" s="230"/>
    </row>
    <row r="98" spans="2:9" ht="25.5">
      <c r="B98" s="79" t="s">
        <v>3</v>
      </c>
      <c r="C98" s="80" t="s">
        <v>9</v>
      </c>
      <c r="D98" s="80" t="s">
        <v>10</v>
      </c>
      <c r="E98" s="80" t="s">
        <v>45</v>
      </c>
      <c r="F98" s="81" t="s">
        <v>11</v>
      </c>
      <c r="G98" s="82"/>
      <c r="H98" s="230"/>
      <c r="I98" s="33"/>
    </row>
    <row r="99" spans="2:9" ht="12.75">
      <c r="B99" s="63" t="str">
        <f>VLOOKUP(A99,Scuole!A:B,2,FALSE)</f>
        <v> </v>
      </c>
      <c r="C99" s="84"/>
      <c r="D99" s="84"/>
      <c r="E99" s="56"/>
      <c r="F99" s="85"/>
      <c r="G99" s="86"/>
      <c r="H99" s="230"/>
      <c r="I99" s="33"/>
    </row>
    <row r="100" spans="1:8" ht="12.75" customHeight="1">
      <c r="A100" s="19">
        <v>54</v>
      </c>
      <c r="B100" s="63" t="str">
        <f>VLOOKUP(A100,Scuole!A:B,2,FALSE)</f>
        <v>I.I.S. "Dalla Chiesa-Spinelli" - Omegna</v>
      </c>
      <c r="C100" s="221"/>
      <c r="D100" s="58"/>
      <c r="E100" s="222">
        <v>9</v>
      </c>
      <c r="F100" s="67"/>
      <c r="G100" s="68"/>
      <c r="H100" s="230"/>
    </row>
    <row r="101" spans="2:8" ht="12.75" customHeight="1">
      <c r="B101" s="69" t="str">
        <f>VLOOKUP(A101,Scuole!A:B,2,FALSE)</f>
        <v> </v>
      </c>
      <c r="C101" s="71"/>
      <c r="D101" s="71"/>
      <c r="E101" s="71"/>
      <c r="F101" s="72"/>
      <c r="G101" s="73"/>
      <c r="H101" s="230"/>
    </row>
    <row r="102" spans="2:8" ht="12.75">
      <c r="B102" s="100"/>
      <c r="C102" s="95"/>
      <c r="D102" s="95"/>
      <c r="E102" s="95"/>
      <c r="F102" s="96"/>
      <c r="G102" s="94"/>
      <c r="H102" s="230"/>
    </row>
    <row r="103" spans="2:8" ht="12.75">
      <c r="B103" s="100"/>
      <c r="C103" s="95"/>
      <c r="D103" s="95"/>
      <c r="E103" s="95"/>
      <c r="F103" s="96"/>
      <c r="G103" s="94"/>
      <c r="H103" s="230"/>
    </row>
    <row r="104" ht="12.75">
      <c r="H104" s="230"/>
    </row>
    <row r="105" spans="2:9" s="23" customFormat="1" ht="15.75">
      <c r="B105" s="315" t="s">
        <v>77</v>
      </c>
      <c r="C105" s="316"/>
      <c r="D105" s="316"/>
      <c r="E105" s="316"/>
      <c r="F105" s="317"/>
      <c r="G105" s="318"/>
      <c r="H105" s="230"/>
      <c r="I105" s="60"/>
    </row>
    <row r="106" spans="2:9" s="23" customFormat="1" ht="25.5">
      <c r="B106" s="79" t="s">
        <v>3</v>
      </c>
      <c r="C106" s="80" t="s">
        <v>9</v>
      </c>
      <c r="D106" s="80" t="s">
        <v>10</v>
      </c>
      <c r="E106" s="80" t="s">
        <v>45</v>
      </c>
      <c r="F106" s="81" t="s">
        <v>11</v>
      </c>
      <c r="G106" s="82"/>
      <c r="H106" s="230"/>
      <c r="I106" s="60"/>
    </row>
    <row r="107" spans="1:9" ht="12.75">
      <c r="A107" s="19">
        <v>58</v>
      </c>
      <c r="B107" s="63"/>
      <c r="C107" s="59"/>
      <c r="D107" s="59"/>
      <c r="E107" s="59"/>
      <c r="F107" s="61"/>
      <c r="G107" s="65"/>
      <c r="H107" s="230"/>
      <c r="I107" s="30"/>
    </row>
    <row r="108" spans="1:9" s="205" customFormat="1" ht="12.75">
      <c r="A108" s="205">
        <v>58</v>
      </c>
      <c r="B108" s="206" t="str">
        <f>VLOOKUP(A108,Scuole!A:B,2,FALSE)</f>
        <v>I.I.S. "Maggia" - Stresa</v>
      </c>
      <c r="C108" s="221"/>
      <c r="D108" s="58"/>
      <c r="E108" s="222">
        <v>9</v>
      </c>
      <c r="F108" s="67"/>
      <c r="G108" s="65"/>
      <c r="H108" s="230"/>
      <c r="I108" s="198"/>
    </row>
    <row r="109" spans="1:9" s="205" customFormat="1" ht="12.75">
      <c r="A109" s="205">
        <v>58</v>
      </c>
      <c r="B109" s="227" t="str">
        <f>VLOOKUP(A109,Scuole!A:B,2,FALSE)</f>
        <v>I.I.S. "Maggia" - Stresa</v>
      </c>
      <c r="C109" s="291"/>
      <c r="D109" s="254"/>
      <c r="E109" s="281">
        <v>6</v>
      </c>
      <c r="F109" s="255"/>
      <c r="G109" s="276"/>
      <c r="H109" s="230"/>
      <c r="I109" s="198"/>
    </row>
    <row r="110" spans="2:8" ht="12.75" customHeight="1">
      <c r="B110" s="69" t="str">
        <f>VLOOKUP(A110,Scuole!A:B,2,FALSE)</f>
        <v> </v>
      </c>
      <c r="C110" s="71"/>
      <c r="D110" s="71"/>
      <c r="E110" s="71"/>
      <c r="F110" s="72"/>
      <c r="G110" s="73"/>
      <c r="H110" s="230"/>
    </row>
    <row r="111" ht="12.75">
      <c r="H111" s="230"/>
    </row>
    <row r="112" ht="12.75">
      <c r="H112" s="230"/>
    </row>
    <row r="113" spans="2:9" s="23" customFormat="1" ht="15.75">
      <c r="B113" s="315" t="s">
        <v>78</v>
      </c>
      <c r="C113" s="316"/>
      <c r="D113" s="316"/>
      <c r="E113" s="316"/>
      <c r="F113" s="317"/>
      <c r="G113" s="318"/>
      <c r="H113" s="230"/>
      <c r="I113" s="57"/>
    </row>
    <row r="114" spans="2:9" s="23" customFormat="1" ht="25.5">
      <c r="B114" s="79" t="s">
        <v>3</v>
      </c>
      <c r="C114" s="80" t="s">
        <v>9</v>
      </c>
      <c r="D114" s="80" t="s">
        <v>10</v>
      </c>
      <c r="E114" s="80" t="s">
        <v>45</v>
      </c>
      <c r="F114" s="81" t="s">
        <v>11</v>
      </c>
      <c r="G114" s="82"/>
      <c r="H114" s="230"/>
      <c r="I114" s="60"/>
    </row>
    <row r="115" spans="2:9" s="23" customFormat="1" ht="12.75">
      <c r="B115" s="116"/>
      <c r="C115" s="90"/>
      <c r="D115" s="90"/>
      <c r="E115" s="90"/>
      <c r="F115" s="92"/>
      <c r="G115" s="83"/>
      <c r="H115" s="230"/>
      <c r="I115" s="60"/>
    </row>
    <row r="116" spans="1:9" s="217" customFormat="1" ht="12.75">
      <c r="A116" s="217">
        <v>58</v>
      </c>
      <c r="B116" s="236" t="str">
        <f>VLOOKUP(A116,Scuole!A:B,2,FALSE)</f>
        <v>I.I.S. "Maggia" - Stresa</v>
      </c>
      <c r="C116" s="324">
        <v>1</v>
      </c>
      <c r="D116" s="102"/>
      <c r="E116" s="102"/>
      <c r="F116" s="67"/>
      <c r="G116" s="68"/>
      <c r="H116" s="230"/>
      <c r="I116" s="214"/>
    </row>
    <row r="117" spans="2:8" ht="12.75" customHeight="1">
      <c r="B117" s="69" t="str">
        <f>VLOOKUP(A117,Scuole!A:B,2,FALSE)</f>
        <v> </v>
      </c>
      <c r="C117" s="71"/>
      <c r="D117" s="71"/>
      <c r="E117" s="71"/>
      <c r="F117" s="72"/>
      <c r="G117" s="106"/>
      <c r="H117" s="230"/>
    </row>
    <row r="118" ht="12.75">
      <c r="H118" s="230"/>
    </row>
    <row r="119" ht="12.75">
      <c r="H119" s="230"/>
    </row>
    <row r="120" spans="2:9" ht="15.75">
      <c r="B120" s="315" t="s">
        <v>79</v>
      </c>
      <c r="C120" s="316"/>
      <c r="D120" s="316"/>
      <c r="E120" s="316"/>
      <c r="F120" s="317"/>
      <c r="G120" s="318"/>
      <c r="H120" s="230"/>
      <c r="I120" s="57"/>
    </row>
    <row r="121" spans="2:9" ht="25.5">
      <c r="B121" s="79" t="s">
        <v>3</v>
      </c>
      <c r="C121" s="80" t="s">
        <v>9</v>
      </c>
      <c r="D121" s="80" t="s">
        <v>10</v>
      </c>
      <c r="E121" s="80" t="s">
        <v>45</v>
      </c>
      <c r="F121" s="81" t="s">
        <v>11</v>
      </c>
      <c r="G121" s="82"/>
      <c r="H121" s="230"/>
      <c r="I121" s="33"/>
    </row>
    <row r="122" spans="2:9" ht="12.75">
      <c r="B122" s="119"/>
      <c r="C122" s="88"/>
      <c r="D122" s="90"/>
      <c r="E122" s="88"/>
      <c r="F122" s="92"/>
      <c r="G122" s="83"/>
      <c r="H122" s="230"/>
      <c r="I122" s="33"/>
    </row>
    <row r="123" spans="1:8" ht="12.75">
      <c r="A123" s="19">
        <v>48</v>
      </c>
      <c r="B123" s="63" t="str">
        <f>VLOOKUP(A123,Scuole!A:B,2,FALSE)</f>
        <v>I.I.S. "Ferrini-Franzosini" - Verbania</v>
      </c>
      <c r="C123" s="88"/>
      <c r="D123" s="66"/>
      <c r="E123" s="325">
        <v>9</v>
      </c>
      <c r="F123" s="66"/>
      <c r="G123" s="68"/>
      <c r="H123" s="230"/>
    </row>
    <row r="124" spans="1:9" ht="12.75">
      <c r="A124" s="19">
        <v>49</v>
      </c>
      <c r="B124" s="69"/>
      <c r="C124" s="71"/>
      <c r="D124" s="71"/>
      <c r="E124" s="71"/>
      <c r="F124" s="72"/>
      <c r="G124" s="73"/>
      <c r="H124" s="230"/>
      <c r="I124" s="28"/>
    </row>
    <row r="125" ht="12.75">
      <c r="H125" s="230"/>
    </row>
    <row r="126" ht="12.75" customHeight="1">
      <c r="H126" s="230"/>
    </row>
    <row r="127" ht="12.75">
      <c r="H127" s="230"/>
    </row>
    <row r="128" ht="12.75">
      <c r="H128" s="230"/>
    </row>
    <row r="129" ht="12.75">
      <c r="H129" s="230"/>
    </row>
    <row r="130" ht="12.75">
      <c r="H130" s="230"/>
    </row>
  </sheetData>
  <sheetProtection/>
  <mergeCells count="17">
    <mergeCell ref="B18:G18"/>
    <mergeCell ref="B89:G89"/>
    <mergeCell ref="B97:G97"/>
    <mergeCell ref="B80:G80"/>
    <mergeCell ref="B113:G113"/>
    <mergeCell ref="B72:G72"/>
    <mergeCell ref="B105:G105"/>
    <mergeCell ref="B63:G63"/>
    <mergeCell ref="B10:G10"/>
    <mergeCell ref="B33:G33"/>
    <mergeCell ref="B120:G120"/>
    <mergeCell ref="B1:G1"/>
    <mergeCell ref="B25:G25"/>
    <mergeCell ref="B3:G3"/>
    <mergeCell ref="B55:G55"/>
    <mergeCell ref="B48:G48"/>
    <mergeCell ref="B41:G41"/>
  </mergeCells>
  <printOptions horizontalCentered="1"/>
  <pageMargins left="0.3937007874015748" right="0.1968503937007874" top="0.5905511811023623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3.421875" style="10" customWidth="1"/>
    <col min="2" max="2" width="36.8515625" style="0" customWidth="1"/>
    <col min="3" max="4" width="12.00390625" style="0" bestFit="1" customWidth="1"/>
    <col min="5" max="5" width="9.421875" style="9" bestFit="1" customWidth="1"/>
    <col min="6" max="6" width="36.00390625" style="10" customWidth="1"/>
    <col min="7" max="7" width="52.57421875" style="1" bestFit="1" customWidth="1"/>
    <col min="8" max="8" width="42.140625" style="26" customWidth="1"/>
    <col min="9" max="9" width="0" style="0" hidden="1" customWidth="1"/>
    <col min="10" max="10" width="43.8515625" style="26" customWidth="1"/>
  </cols>
  <sheetData>
    <row r="1" spans="2:10" ht="15.75">
      <c r="B1" s="298" t="s">
        <v>85</v>
      </c>
      <c r="C1" s="299"/>
      <c r="D1" s="299"/>
      <c r="E1" s="299"/>
      <c r="F1" s="320"/>
      <c r="G1" s="300"/>
      <c r="H1" s="31"/>
      <c r="J1" s="36"/>
    </row>
    <row r="2" spans="2:10" ht="25.5">
      <c r="B2" s="6" t="s">
        <v>3</v>
      </c>
      <c r="C2" s="14" t="s">
        <v>9</v>
      </c>
      <c r="D2" s="14" t="s">
        <v>10</v>
      </c>
      <c r="E2" s="14" t="s">
        <v>45</v>
      </c>
      <c r="F2" s="7" t="s">
        <v>11</v>
      </c>
      <c r="G2" s="8"/>
      <c r="J2" s="36"/>
    </row>
    <row r="3" spans="2:10" ht="12.75">
      <c r="B3" s="4"/>
      <c r="C3" s="15"/>
      <c r="D3" s="15"/>
      <c r="E3" s="15"/>
      <c r="F3" s="51"/>
      <c r="G3" s="5"/>
      <c r="J3" s="36"/>
    </row>
    <row r="4" spans="1:7" ht="12.75" customHeight="1">
      <c r="A4" s="41">
        <v>4</v>
      </c>
      <c r="B4" s="39" t="str">
        <f>VLOOKUP(A4,Scuole!A:B,2,FALSE)</f>
        <v>I.C. "F.M. Beltrami" - Omegna</v>
      </c>
      <c r="C4" s="201">
        <v>1</v>
      </c>
      <c r="D4" s="62"/>
      <c r="E4" s="53"/>
      <c r="F4" s="111"/>
      <c r="G4" s="112"/>
    </row>
    <row r="5" spans="1:10" s="45" customFormat="1" ht="12.75" customHeight="1">
      <c r="A5" s="41">
        <v>11</v>
      </c>
      <c r="B5" s="39" t="str">
        <f>VLOOKUP(A5,Scuole!A:B,2,FALSE)</f>
        <v>I.C. "Carmine" - Cannobio</v>
      </c>
      <c r="C5" s="329">
        <v>1</v>
      </c>
      <c r="D5" s="257"/>
      <c r="E5" s="256"/>
      <c r="F5" s="111"/>
      <c r="G5" s="112"/>
      <c r="H5" s="26"/>
      <c r="J5" s="42"/>
    </row>
    <row r="6" spans="2:7" ht="12.75" customHeight="1">
      <c r="B6" s="49" t="str">
        <f>VLOOKUP(A6,Scuole!A:B,2,FALSE)</f>
        <v> </v>
      </c>
      <c r="C6" s="242"/>
      <c r="D6" s="44"/>
      <c r="E6" s="46"/>
      <c r="F6" s="47"/>
      <c r="G6" s="48"/>
    </row>
    <row r="7" spans="2:7" ht="12.75" customHeight="1">
      <c r="B7" s="16"/>
      <c r="C7" s="17"/>
      <c r="D7" s="17">
        <f>SUM(D4:D6)</f>
        <v>0</v>
      </c>
      <c r="E7" s="17">
        <f>SUM(E4:E6)</f>
        <v>0</v>
      </c>
      <c r="F7" s="17"/>
      <c r="G7" s="34"/>
    </row>
    <row r="8" spans="2:6" ht="12.75" customHeight="1">
      <c r="B8" s="16"/>
      <c r="C8" s="17"/>
      <c r="D8" s="17"/>
      <c r="E8" s="17"/>
      <c r="F8" s="17"/>
    </row>
    <row r="10" spans="2:10" ht="15.75">
      <c r="B10" s="298" t="s">
        <v>86</v>
      </c>
      <c r="C10" s="299"/>
      <c r="D10" s="299"/>
      <c r="E10" s="299"/>
      <c r="F10" s="320"/>
      <c r="G10" s="300"/>
      <c r="J10" s="31"/>
    </row>
    <row r="11" spans="2:10" ht="25.5">
      <c r="B11" s="6" t="s">
        <v>3</v>
      </c>
      <c r="C11" s="14" t="s">
        <v>9</v>
      </c>
      <c r="D11" s="14" t="s">
        <v>10</v>
      </c>
      <c r="E11" s="14" t="s">
        <v>45</v>
      </c>
      <c r="F11" s="7" t="s">
        <v>11</v>
      </c>
      <c r="G11" s="8"/>
      <c r="J11" s="36"/>
    </row>
    <row r="12" spans="2:10" ht="12.75">
      <c r="B12" s="4"/>
      <c r="C12" s="15"/>
      <c r="D12" s="15"/>
      <c r="E12" s="15"/>
      <c r="F12" s="51"/>
      <c r="G12" s="112"/>
      <c r="I12" s="30"/>
      <c r="J12" s="30"/>
    </row>
    <row r="13" spans="1:10" s="45" customFormat="1" ht="12.75">
      <c r="A13" s="41">
        <v>21</v>
      </c>
      <c r="B13" s="39" t="str">
        <f>VLOOKUP(A13,Scuole!A:B,2,FALSE)</f>
        <v>S.M.S. "Quasimodo" - Verbania Intra</v>
      </c>
      <c r="C13" s="110"/>
      <c r="D13" s="40">
        <v>1</v>
      </c>
      <c r="E13" s="40"/>
      <c r="F13" s="330"/>
      <c r="G13" s="112"/>
      <c r="H13" s="26"/>
      <c r="I13" s="198"/>
      <c r="J13" s="198"/>
    </row>
    <row r="14" spans="1:10" s="45" customFormat="1" ht="12.75" customHeight="1">
      <c r="A14" s="41">
        <v>25</v>
      </c>
      <c r="B14" s="39" t="str">
        <f>VLOOKUP(A14,Scuole!A:B,2,FALSE)</f>
        <v>S.M.S. "G. Floreanini" - Domodossola</v>
      </c>
      <c r="C14" s="114"/>
      <c r="D14" s="331"/>
      <c r="E14" s="197">
        <v>15</v>
      </c>
      <c r="F14" s="332"/>
      <c r="G14" s="113"/>
      <c r="H14" s="26"/>
      <c r="I14" s="198"/>
      <c r="J14" s="198"/>
    </row>
    <row r="15" spans="1:10" s="45" customFormat="1" ht="12.75" customHeight="1">
      <c r="A15" s="41">
        <v>25</v>
      </c>
      <c r="B15" s="39" t="str">
        <f>VLOOKUP(A15,Scuole!A:B,2,FALSE)</f>
        <v>S.M.S. "G. Floreanini" - Domodossola</v>
      </c>
      <c r="C15" s="114"/>
      <c r="D15" s="331"/>
      <c r="E15" s="197">
        <v>9</v>
      </c>
      <c r="F15" s="332"/>
      <c r="G15" s="260"/>
      <c r="H15" s="26"/>
      <c r="I15" s="198"/>
      <c r="J15" s="198"/>
    </row>
    <row r="16" spans="1:10" s="45" customFormat="1" ht="15" customHeight="1">
      <c r="A16" s="41">
        <v>30</v>
      </c>
      <c r="B16" s="39" t="str">
        <f>VLOOKUP(A16,Scuole!A:B,2,FALSE)</f>
        <v>S.M.S. "Carmine" - Cannobio/Cannero</v>
      </c>
      <c r="C16" s="114"/>
      <c r="D16" s="331">
        <v>1</v>
      </c>
      <c r="E16" s="333"/>
      <c r="F16" s="332"/>
      <c r="G16" s="113"/>
      <c r="H16" s="26"/>
      <c r="I16" s="198"/>
      <c r="J16" s="198"/>
    </row>
    <row r="17" spans="1:10" s="45" customFormat="1" ht="12.75" customHeight="1">
      <c r="A17" s="41">
        <v>35</v>
      </c>
      <c r="B17" s="39" t="str">
        <f>VLOOKUP(A17,Scuole!A:B,2,FALSE)</f>
        <v>S.M.S. - Vogogna</v>
      </c>
      <c r="C17" s="114"/>
      <c r="D17" s="333"/>
      <c r="E17" s="333">
        <v>12</v>
      </c>
      <c r="F17" s="332"/>
      <c r="G17" s="113"/>
      <c r="H17" s="26"/>
      <c r="I17" s="198"/>
      <c r="J17" s="198"/>
    </row>
    <row r="18" spans="1:10" s="45" customFormat="1" ht="12.75" customHeight="1">
      <c r="A18" s="41">
        <v>38</v>
      </c>
      <c r="B18" s="39" t="str">
        <f>VLOOKUP(A18,Scuole!A:B,2,FALSE)</f>
        <v>S.M.S. "Casetti" - Crevoladossola</v>
      </c>
      <c r="C18" s="114"/>
      <c r="D18" s="331"/>
      <c r="E18" s="197">
        <v>15</v>
      </c>
      <c r="F18" s="332"/>
      <c r="G18" s="115"/>
      <c r="H18" s="26"/>
      <c r="I18" s="198"/>
      <c r="J18" s="198"/>
    </row>
    <row r="19" spans="1:10" s="45" customFormat="1" ht="12.75" customHeight="1">
      <c r="A19" s="41">
        <v>40</v>
      </c>
      <c r="B19" s="39" t="str">
        <f>VLOOKUP(A19,Scuole!A:B,2,FALSE)</f>
        <v>S.M.S. "Galilei" - Gravellona Toce</v>
      </c>
      <c r="C19" s="201">
        <v>1</v>
      </c>
      <c r="D19" s="331"/>
      <c r="E19" s="197"/>
      <c r="F19" s="332"/>
      <c r="G19" s="113"/>
      <c r="H19" s="26"/>
      <c r="I19" s="198"/>
      <c r="J19" s="198"/>
    </row>
    <row r="20" spans="1:10" s="45" customFormat="1" ht="12.75" customHeight="1">
      <c r="A20" s="41">
        <v>40</v>
      </c>
      <c r="B20" s="39" t="str">
        <f>VLOOKUP(A20,Scuole!A:B,2,FALSE)</f>
        <v>S.M.S. "Galilei" - Gravellona Toce</v>
      </c>
      <c r="C20" s="114"/>
      <c r="D20" s="331"/>
      <c r="E20" s="197">
        <v>15</v>
      </c>
      <c r="F20" s="332"/>
      <c r="G20" s="113"/>
      <c r="H20" s="26"/>
      <c r="I20" s="198"/>
      <c r="J20" s="198"/>
    </row>
    <row r="21" spans="1:10" s="45" customFormat="1" ht="12.75" customHeight="1">
      <c r="A21" s="41">
        <v>19</v>
      </c>
      <c r="B21" s="39" t="str">
        <f>VLOOKUP(A21,Scuole!A:B,2,FALSE)</f>
        <v>I.C. "Rebora" - Stresa</v>
      </c>
      <c r="C21" s="114"/>
      <c r="D21" s="331">
        <v>1</v>
      </c>
      <c r="E21" s="333"/>
      <c r="F21" s="332"/>
      <c r="G21" s="113"/>
      <c r="H21" s="26"/>
      <c r="I21" s="198"/>
      <c r="J21" s="198"/>
    </row>
    <row r="22" spans="1:10" s="45" customFormat="1" ht="12.75" customHeight="1">
      <c r="A22" s="41">
        <v>19</v>
      </c>
      <c r="B22" s="39" t="str">
        <f>VLOOKUP(A22,Scuole!A:B,2,FALSE)</f>
        <v>I.C. "Rebora" - Stresa</v>
      </c>
      <c r="C22" s="114"/>
      <c r="D22" s="331">
        <v>1</v>
      </c>
      <c r="E22" s="333"/>
      <c r="F22" s="332"/>
      <c r="G22" s="113"/>
      <c r="H22" s="26"/>
      <c r="I22" s="198"/>
      <c r="J22" s="198"/>
    </row>
    <row r="23" spans="1:10" s="45" customFormat="1" ht="12.75" customHeight="1">
      <c r="A23" s="41">
        <v>44</v>
      </c>
      <c r="B23" s="39" t="str">
        <f>VLOOKUP(A23,Scuole!A:B,2,FALSE)</f>
        <v>S.M.S. "Bagnolini" - Villadossola</v>
      </c>
      <c r="C23" s="114"/>
      <c r="D23" s="331"/>
      <c r="E23" s="331">
        <v>9</v>
      </c>
      <c r="F23" s="332"/>
      <c r="G23" s="113"/>
      <c r="H23" s="26"/>
      <c r="I23" s="198"/>
      <c r="J23" s="198"/>
    </row>
    <row r="24" spans="1:10" s="45" customFormat="1" ht="12.75" customHeight="1">
      <c r="A24" s="41">
        <v>44</v>
      </c>
      <c r="B24" s="39" t="str">
        <f>VLOOKUP(A24,Scuole!A:B,2,FALSE)</f>
        <v>S.M.S. "Bagnolini" - Villadossola</v>
      </c>
      <c r="C24" s="114"/>
      <c r="D24" s="334"/>
      <c r="E24" s="335">
        <v>9</v>
      </c>
      <c r="F24" s="336"/>
      <c r="G24" s="113"/>
      <c r="H24" s="26"/>
      <c r="I24" s="198"/>
      <c r="J24" s="198"/>
    </row>
    <row r="25" spans="1:10" s="45" customFormat="1" ht="12.75" customHeight="1">
      <c r="A25" s="41">
        <v>44</v>
      </c>
      <c r="B25" s="49"/>
      <c r="C25" s="261"/>
      <c r="D25" s="44"/>
      <c r="E25" s="46"/>
      <c r="F25" s="47"/>
      <c r="G25" s="259"/>
      <c r="H25" s="26"/>
      <c r="I25" s="198"/>
      <c r="J25" s="198"/>
    </row>
    <row r="26" spans="2:10" ht="12.75" customHeight="1">
      <c r="B26" s="37"/>
      <c r="C26" s="17"/>
      <c r="D26" s="17"/>
      <c r="E26" s="17"/>
      <c r="F26" s="17"/>
      <c r="G26" s="34"/>
      <c r="I26" s="30"/>
      <c r="J26" s="30"/>
    </row>
    <row r="27" spans="2:7" ht="12.75" customHeight="1">
      <c r="B27" s="16"/>
      <c r="C27" s="17"/>
      <c r="D27" s="17"/>
      <c r="E27" s="17"/>
      <c r="F27" s="17"/>
      <c r="G27" s="34"/>
    </row>
  </sheetData>
  <sheetProtection/>
  <mergeCells count="2">
    <mergeCell ref="B1:G1"/>
    <mergeCell ref="B10:G10"/>
  </mergeCells>
  <printOptions horizontalCentered="1"/>
  <pageMargins left="0.7086614173228346" right="0.7086614173228346" top="0.7480314960629921" bottom="0.7480314960629921" header="0.31496062992125984" footer="0.31496062992125984"/>
  <pageSetup fitToHeight="6" horizontalDpi="600" verticalDpi="600" orientation="landscape" paperSize="9" scale="81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.421875" style="0" customWidth="1"/>
    <col min="2" max="2" width="40.00390625" style="0" bestFit="1" customWidth="1"/>
    <col min="3" max="3" width="11.8515625" style="0" customWidth="1"/>
    <col min="4" max="4" width="10.8515625" style="0" customWidth="1"/>
    <col min="5" max="5" width="8.421875" style="0" customWidth="1"/>
    <col min="6" max="6" width="17.421875" style="0" customWidth="1"/>
    <col min="7" max="7" width="53.57421875" style="0" customWidth="1"/>
    <col min="8" max="8" width="43.421875" style="124" customWidth="1"/>
  </cols>
  <sheetData>
    <row r="1" spans="1:7" ht="15.75">
      <c r="A1" s="10"/>
      <c r="B1" s="298" t="s">
        <v>84</v>
      </c>
      <c r="C1" s="299"/>
      <c r="D1" s="299"/>
      <c r="E1" s="299"/>
      <c r="F1" s="320"/>
      <c r="G1" s="300"/>
    </row>
    <row r="2" spans="1:7" ht="25.5">
      <c r="A2" s="10"/>
      <c r="B2" s="6" t="s">
        <v>3</v>
      </c>
      <c r="C2" s="14" t="s">
        <v>9</v>
      </c>
      <c r="D2" s="14" t="s">
        <v>10</v>
      </c>
      <c r="E2" s="14" t="s">
        <v>45</v>
      </c>
      <c r="F2" s="14" t="s">
        <v>11</v>
      </c>
      <c r="G2" s="8"/>
    </row>
    <row r="3" spans="1:8" s="45" customFormat="1" ht="12.75">
      <c r="A3" s="41"/>
      <c r="B3" s="39"/>
      <c r="C3" s="201"/>
      <c r="D3" s="197"/>
      <c r="E3" s="197"/>
      <c r="F3" s="332"/>
      <c r="G3" s="113"/>
      <c r="H3" s="124"/>
    </row>
    <row r="4" spans="1:8" s="45" customFormat="1" ht="12.75">
      <c r="A4" s="41">
        <v>46</v>
      </c>
      <c r="B4" s="39" t="str">
        <f>VLOOKUP(A4,Scuole!A:B,2,FALSE)</f>
        <v>I.I.S. "Gobetti" - Omegna</v>
      </c>
      <c r="C4" s="201"/>
      <c r="D4" s="197">
        <v>1</v>
      </c>
      <c r="E4" s="197"/>
      <c r="F4" s="332"/>
      <c r="G4" s="258"/>
      <c r="H4" s="124"/>
    </row>
    <row r="5" spans="1:8" s="45" customFormat="1" ht="12.75">
      <c r="A5" s="41">
        <v>48</v>
      </c>
      <c r="B5" s="244" t="str">
        <f>VLOOKUP(A5,Scuole!A:B,2,FALSE)</f>
        <v>I.I.S. "Ferrini-Franzosini" - Verbania</v>
      </c>
      <c r="C5" s="201"/>
      <c r="D5" s="197">
        <v>1</v>
      </c>
      <c r="E5" s="197"/>
      <c r="F5" s="332"/>
      <c r="G5" s="113"/>
      <c r="H5" s="124"/>
    </row>
    <row r="6" spans="1:8" s="45" customFormat="1" ht="12.75">
      <c r="A6" s="41">
        <v>52</v>
      </c>
      <c r="B6" s="39" t="str">
        <f>VLOOKUP(A6,Scuole!A:B,2,FALSE)</f>
        <v>I.I.S. "Marconi-Galletti Einaudi" - Domodossola</v>
      </c>
      <c r="C6" s="201">
        <v>1</v>
      </c>
      <c r="D6" s="197"/>
      <c r="E6" s="197"/>
      <c r="F6" s="332"/>
      <c r="G6" s="113"/>
      <c r="H6" s="124"/>
    </row>
    <row r="7" spans="1:8" s="45" customFormat="1" ht="12.75">
      <c r="A7" s="41">
        <v>54</v>
      </c>
      <c r="B7" s="39" t="str">
        <f>VLOOKUP(A7,Scuole!A:B,2,FALSE)</f>
        <v>I.I.S. "Dalla Chiesa-Spinelli" - Omegna</v>
      </c>
      <c r="C7" s="201"/>
      <c r="D7" s="197">
        <v>1</v>
      </c>
      <c r="E7" s="197"/>
      <c r="F7" s="332"/>
      <c r="G7" s="113"/>
      <c r="H7" s="124"/>
    </row>
    <row r="8" spans="1:8" s="45" customFormat="1" ht="12.75">
      <c r="A8" s="41">
        <v>54</v>
      </c>
      <c r="B8" s="39" t="str">
        <f>VLOOKUP(A8,Scuole!A:B,2,FALSE)</f>
        <v>I.I.S. "Dalla Chiesa-Spinelli" - Omegna</v>
      </c>
      <c r="C8" s="201"/>
      <c r="D8" s="197">
        <v>1</v>
      </c>
      <c r="E8" s="197"/>
      <c r="F8" s="332"/>
      <c r="G8" s="113"/>
      <c r="H8" s="124"/>
    </row>
    <row r="9" spans="1:8" s="45" customFormat="1" ht="12.75">
      <c r="A9" s="41">
        <v>54</v>
      </c>
      <c r="B9" s="39" t="str">
        <f>VLOOKUP(A9,Scuole!A:B,2,FALSE)</f>
        <v>I.I.S. "Dalla Chiesa-Spinelli" - Omegna</v>
      </c>
      <c r="C9" s="201"/>
      <c r="D9" s="197"/>
      <c r="E9" s="197">
        <v>9</v>
      </c>
      <c r="F9" s="332"/>
      <c r="G9" s="113"/>
      <c r="H9" s="124"/>
    </row>
    <row r="10" spans="1:8" s="45" customFormat="1" ht="12.75">
      <c r="A10" s="41">
        <v>56</v>
      </c>
      <c r="B10" s="39" t="str">
        <f>VLOOKUP(A10,Scuole!A:B,2,FALSE)</f>
        <v>L.S. "Spezia" - Domodossola</v>
      </c>
      <c r="C10" s="201"/>
      <c r="D10" s="197"/>
      <c r="E10" s="197">
        <v>9</v>
      </c>
      <c r="F10" s="332"/>
      <c r="G10" s="113"/>
      <c r="H10" s="124"/>
    </row>
    <row r="11" spans="1:8" s="45" customFormat="1" ht="12.75">
      <c r="A11" s="41">
        <v>56</v>
      </c>
      <c r="B11" s="39" t="str">
        <f>VLOOKUP(A11,Scuole!A:B,2,FALSE)</f>
        <v>L.S. "Spezia" - Domodossola</v>
      </c>
      <c r="C11" s="201"/>
      <c r="D11" s="197">
        <v>1</v>
      </c>
      <c r="E11" s="197"/>
      <c r="F11" s="332"/>
      <c r="G11" s="113"/>
      <c r="H11" s="124"/>
    </row>
    <row r="12" spans="1:8" s="45" customFormat="1" ht="12.75">
      <c r="A12" s="41">
        <v>57</v>
      </c>
      <c r="B12" s="39" t="str">
        <f>VLOOKUP(A12,Scuole!A:B,2,FALSE)</f>
        <v>IPSAA "Fobelli" - Crodo</v>
      </c>
      <c r="C12" s="201"/>
      <c r="D12" s="197">
        <v>1</v>
      </c>
      <c r="E12" s="197"/>
      <c r="F12" s="332"/>
      <c r="G12" s="113"/>
      <c r="H12" s="124"/>
    </row>
    <row r="13" spans="1:8" s="45" customFormat="1" ht="12.75">
      <c r="A13" s="41">
        <v>57</v>
      </c>
      <c r="B13" s="39" t="str">
        <f>VLOOKUP(A13,Scuole!A:B,2,FALSE)</f>
        <v>IPSAA "Fobelli" - Crodo</v>
      </c>
      <c r="C13" s="201"/>
      <c r="D13" s="197">
        <v>1</v>
      </c>
      <c r="E13" s="197"/>
      <c r="F13" s="332"/>
      <c r="G13" s="113"/>
      <c r="H13" s="124"/>
    </row>
    <row r="14" spans="1:8" s="45" customFormat="1" ht="12.75">
      <c r="A14" s="41">
        <v>57</v>
      </c>
      <c r="B14" s="39" t="str">
        <f>VLOOKUP(A14,Scuole!A:B,2,FALSE)</f>
        <v>IPSAA "Fobelli" - Crodo</v>
      </c>
      <c r="C14" s="201"/>
      <c r="D14" s="197">
        <v>1</v>
      </c>
      <c r="E14" s="197"/>
      <c r="F14" s="332"/>
      <c r="G14" s="113"/>
      <c r="H14" s="124"/>
    </row>
    <row r="15" spans="1:8" s="45" customFormat="1" ht="12.75">
      <c r="A15" s="41">
        <v>57</v>
      </c>
      <c r="B15" s="39" t="str">
        <f>VLOOKUP(A15,Scuole!A:B,2,FALSE)</f>
        <v>IPSAA "Fobelli" - Crodo</v>
      </c>
      <c r="C15" s="201"/>
      <c r="D15" s="197">
        <v>1</v>
      </c>
      <c r="E15" s="197"/>
      <c r="F15" s="332"/>
      <c r="G15" s="113"/>
      <c r="H15" s="124"/>
    </row>
    <row r="16" spans="1:8" s="45" customFormat="1" ht="12.75">
      <c r="A16" s="41">
        <v>58</v>
      </c>
      <c r="B16" s="39" t="str">
        <f>VLOOKUP(A16,Scuole!A:B,2,FALSE)</f>
        <v>I.I.S. "Maggia" - Stresa</v>
      </c>
      <c r="C16" s="201"/>
      <c r="D16" s="197">
        <v>1</v>
      </c>
      <c r="E16" s="197"/>
      <c r="F16" s="332"/>
      <c r="G16" s="113"/>
      <c r="H16" s="124"/>
    </row>
    <row r="17" spans="1:8" s="45" customFormat="1" ht="12.75">
      <c r="A17" s="41">
        <v>61</v>
      </c>
      <c r="B17" s="39" t="str">
        <f>VLOOKUP(A17,Scuole!A:B,2,FALSE)</f>
        <v>I.I.S. "Cobianchi" - Verbania</v>
      </c>
      <c r="C17" s="329">
        <v>1</v>
      </c>
      <c r="D17" s="197"/>
      <c r="E17" s="337"/>
      <c r="F17" s="338"/>
      <c r="G17" s="113"/>
      <c r="H17" s="124"/>
    </row>
    <row r="18" spans="1:8" s="45" customFormat="1" ht="12.75">
      <c r="A18" s="41">
        <v>61</v>
      </c>
      <c r="B18" s="39" t="str">
        <f>VLOOKUP(A18,Scuole!A:B,2,FALSE)</f>
        <v>I.I.S. "Cobianchi" - Verbania</v>
      </c>
      <c r="C18" s="329"/>
      <c r="D18" s="337">
        <v>1</v>
      </c>
      <c r="E18" s="337"/>
      <c r="F18" s="338"/>
      <c r="G18" s="120"/>
      <c r="H18" s="124"/>
    </row>
    <row r="19" spans="1:8" s="45" customFormat="1" ht="12.75">
      <c r="A19" s="41">
        <v>61</v>
      </c>
      <c r="B19" s="39" t="str">
        <f>VLOOKUP(A19,Scuole!A:B,2,FALSE)</f>
        <v>I.I.S. "Cobianchi" - Verbania</v>
      </c>
      <c r="C19" s="329"/>
      <c r="D19" s="337">
        <v>1</v>
      </c>
      <c r="E19" s="337"/>
      <c r="F19" s="338"/>
      <c r="G19" s="120"/>
      <c r="H19" s="124"/>
    </row>
    <row r="20" spans="1:8" s="45" customFormat="1" ht="12.75">
      <c r="A20" s="41">
        <v>61</v>
      </c>
      <c r="B20" s="39" t="str">
        <f>VLOOKUP(A20,Scuole!A:B,2,FALSE)</f>
        <v>I.I.S. "Cobianchi" - Verbania</v>
      </c>
      <c r="C20" s="329"/>
      <c r="D20" s="337"/>
      <c r="E20" s="337">
        <v>9</v>
      </c>
      <c r="F20" s="338"/>
      <c r="G20" s="120"/>
      <c r="H20" s="124"/>
    </row>
    <row r="21" spans="1:8" s="45" customFormat="1" ht="12.75">
      <c r="A21" s="41"/>
      <c r="B21" s="49"/>
      <c r="C21" s="242"/>
      <c r="D21" s="46"/>
      <c r="E21" s="46"/>
      <c r="F21" s="47"/>
      <c r="G21" s="259"/>
      <c r="H21" s="124"/>
    </row>
    <row r="22" spans="1:7" ht="12.75">
      <c r="A22" s="10"/>
      <c r="C22" s="9"/>
      <c r="D22" s="9"/>
      <c r="E22" s="9"/>
      <c r="F22" s="18"/>
      <c r="G22" s="1"/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Ciuffo Maria Antonietta</cp:lastModifiedBy>
  <cp:lastPrinted>2022-09-08T07:59:02Z</cp:lastPrinted>
  <dcterms:created xsi:type="dcterms:W3CDTF">2006-06-15T09:20:52Z</dcterms:created>
  <dcterms:modified xsi:type="dcterms:W3CDTF">2022-09-08T14:23:31Z</dcterms:modified>
  <cp:category/>
  <cp:version/>
  <cp:contentType/>
  <cp:contentStatus/>
</cp:coreProperties>
</file>