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Users\MI01230\Desktop\UFFICIO\FONDI CYBERBULLISMO\FONDI CYBERBULLISMO 2023\CYBERBULLISMO 2023 DEFINITIVO\"/>
    </mc:Choice>
  </mc:AlternateContent>
  <xr:revisionPtr revIDLastSave="0" documentId="13_ncr:1_{B83B1CF4-F9CD-4ED8-BF4B-6D8DB1AEEF92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RETI GIA' COSTITUITE" sheetId="4" r:id="rId1"/>
    <sheet name="RETI COSTITUENDE" sheetId="5" r:id="rId2"/>
    <sheet name="SCUOLE SINGOLE" sheetId="3" r:id="rId3"/>
  </sheets>
  <definedNames>
    <definedName name="_xlnm._FilterDatabase" localSheetId="2" hidden="1">'SCUOLE SINGOLE'!#REF!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3" l="1"/>
  <c r="M5" i="3"/>
  <c r="M6" i="3"/>
  <c r="M7" i="3"/>
  <c r="M8" i="3"/>
  <c r="M9" i="3"/>
  <c r="M10" i="3"/>
  <c r="M11" i="3"/>
  <c r="M12" i="3"/>
  <c r="M14" i="3"/>
  <c r="M15" i="3"/>
  <c r="N4" i="5"/>
  <c r="N5" i="5"/>
  <c r="N3" i="5"/>
  <c r="N7" i="4"/>
  <c r="N6" i="4"/>
  <c r="N5" i="4"/>
  <c r="N3" i="4"/>
  <c r="N4" i="4"/>
</calcChain>
</file>

<file path=xl/sharedStrings.xml><?xml version="1.0" encoding="utf-8"?>
<sst xmlns="http://schemas.openxmlformats.org/spreadsheetml/2006/main" count="142" uniqueCount="75">
  <si>
    <t>max 3p</t>
  </si>
  <si>
    <t>30-esimi</t>
  </si>
  <si>
    <t>IIS VITTORIO ALFIERI - ASTI</t>
  </si>
  <si>
    <t>IIS BOSELLI - TORINO</t>
  </si>
  <si>
    <t>IC COLLEGNO III - COLLEGNO (TO)</t>
  </si>
  <si>
    <t>LICEO CATTANEO - TORINO</t>
  </si>
  <si>
    <t>IC PAVONE CANAVESE - TORINO</t>
  </si>
  <si>
    <t>Finanziamento assegnato</t>
  </si>
  <si>
    <t>Codice meccanografico</t>
  </si>
  <si>
    <t>Qualità ed efficacia del progetto</t>
  </si>
  <si>
    <t>Composizione della rete in termini numerici</t>
  </si>
  <si>
    <t>Composizione della rete in termini qualitativi</t>
  </si>
  <si>
    <t>Aspetti di personalizzazione delle azioni volte sia a sostenere le vittime sia a
ricomporre, attraverso attività specifiche, i conflitti causati dagli artefici di azioni
di cyberbullismo</t>
  </si>
  <si>
    <t>Caratteristiche di continuità tra i diversi gradi di istruzione</t>
  </si>
  <si>
    <t>Denominazione Istituzione Scolastica</t>
  </si>
  <si>
    <t>TOIS052008</t>
  </si>
  <si>
    <t>NOIS00300G</t>
  </si>
  <si>
    <t>ATIS003007</t>
  </si>
  <si>
    <t>TOPS120003</t>
  </si>
  <si>
    <t xml:space="preserve">PUNTEGGIO TOTALE </t>
  </si>
  <si>
    <t>TOIC8AR00C</t>
  </si>
  <si>
    <t>TOIC8CH00T</t>
  </si>
  <si>
    <t>VBEE00200N</t>
  </si>
  <si>
    <t>DIREZIONE DIDATTICA 1° CIRCOLO di DOMODOSSOLA  (VCO)</t>
  </si>
  <si>
    <t>TOMM26100N</t>
  </si>
  <si>
    <t>TOIC8CF006</t>
  </si>
  <si>
    <t>TOMM079005</t>
  </si>
  <si>
    <t>I.I.S. G. PENNA DI ASTI</t>
  </si>
  <si>
    <t>ATIS004003</t>
  </si>
  <si>
    <t>IC 66 MARTIRI DI GRUGLIASCO (TO)</t>
  </si>
  <si>
    <t>TOIC86200P</t>
  </si>
  <si>
    <t>IC ALBERTI-SALGARI DI TORINO</t>
  </si>
  <si>
    <t>TOIC8AZ00C</t>
  </si>
  <si>
    <t>TOIC815005</t>
  </si>
  <si>
    <t>I.I.S. GALILEI FERRARI DI TORINO</t>
  </si>
  <si>
    <t>TOIS04700R</t>
  </si>
  <si>
    <t>TOIS032003</t>
  </si>
  <si>
    <t>I.I.S. MAJORANA DI MONCALIERI (TO)</t>
  </si>
  <si>
    <t>IIS “PIERO MARTINETTI” DI CALUSO (TO)</t>
  </si>
  <si>
    <t>TOIS03900T</t>
  </si>
  <si>
    <t>TOIS05700B</t>
  </si>
  <si>
    <t>IIS “ROMOLO ZERBONI” DI TORINO</t>
  </si>
  <si>
    <t>TOIS04800L</t>
  </si>
  <si>
    <t>max 6 p.</t>
  </si>
  <si>
    <t>max 3 p.</t>
  </si>
  <si>
    <t>Progettazioni che tengano conto delle azioni del progetto Safer Internet Centre – Generazioni Connesse</t>
  </si>
  <si>
    <t>Partecipazione alla Formazione e al monitoraggio legati al Progetto ELISA (Formazione in e_x0002_learning degli Insegnanti sulle Strategie Antibullismo) con l’obiettivo di dotare le scuole e gli insegnanti di strumenti per intervenire efficacemente sul tema del bullismo e del cyberbullismo</t>
  </si>
  <si>
    <t>max. 2 p.</t>
  </si>
  <si>
    <t>Azioni che mettano in rete istituzioni scolastiche, anche geograficamente distanti con metodologie innovative, lavori di gruppo, coaching e mentoring</t>
  </si>
  <si>
    <t>Azioni di peer&amp;media education, in grado di stimolare la riflessione di studenti e studentesse, al fine di rendere i propri pari più consapevoli circa i significati delle proprie scelte</t>
  </si>
  <si>
    <t>Azioni trasversali (a titolo di esempio, le Pause Attive quali dispositivi di educazione all’uso consapevole dei media e quale strategia che promuova un uso sostenibile ed equo degli strumenti digitali, per combattere la sedentarietà ed educare ad alternare comportamenti statici a quelli dinamici)</t>
  </si>
  <si>
    <t>Ripartizione “Fondo permanente per il contrasto del fenomeno del cyberbullismo” Legge n. 234 del 2021, articolo 1, comma 671. Decreto dipartimentale n. 513 del 26 aprile 2023</t>
  </si>
  <si>
    <t>IIS "PLANA" DI TORINO</t>
  </si>
  <si>
    <t>TOIS06900N</t>
  </si>
  <si>
    <t xml:space="preserve"> IIS “BLAISE PASCAL” DI GIAVENO (TO)</t>
  </si>
  <si>
    <t>S.M.S. PIERO CALAMANDREI -TORINO</t>
  </si>
  <si>
    <t>IIS BONFANTINI - NOVARA</t>
  </si>
  <si>
    <t>IC BOBBIO-NOVARO di TORINO</t>
  </si>
  <si>
    <t>IC TOMMASEO DI TORINO</t>
  </si>
  <si>
    <t>CONVITTO NAZIONALE UMBERTO I DI TORINO</t>
  </si>
  <si>
    <t>Colonna2</t>
  </si>
  <si>
    <t>Colonna11</t>
  </si>
  <si>
    <t>Colonna3</t>
  </si>
  <si>
    <t>Colonna4</t>
  </si>
  <si>
    <t>Colonna8</t>
  </si>
  <si>
    <t>Colonna12</t>
  </si>
  <si>
    <t>Colonna13</t>
  </si>
  <si>
    <t>Colonna14</t>
  </si>
  <si>
    <t>Colonna15</t>
  </si>
  <si>
    <t>Colonna16</t>
  </si>
  <si>
    <t>Colonna7</t>
  </si>
  <si>
    <t>Colonna5</t>
  </si>
  <si>
    <t>Colonna6</t>
  </si>
  <si>
    <t>Colonna10</t>
  </si>
  <si>
    <t>NON FINANZIATO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</si>
</sst>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#,##0.00;[Red]#,##0.00"/>
  </numFmts>
  <fonts count="23" x14ac:knownFonts="1">
    <font>
      <sz val="11"/>
      <color theme="1"/>
      <name val="Gill Sans MT"/>
      <family val="2"/>
      <scheme val="minor"/>
    </font>
    <font>
      <b/>
      <sz val="11"/>
      <color rgb="FF000000"/>
      <name val="Calibri"/>
      <family val="2"/>
    </font>
    <font>
      <sz val="11"/>
      <color rgb="FF006100"/>
      <name val="Gill Sans MT"/>
      <family val="2"/>
      <scheme val="minor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b/>
      <sz val="16"/>
      <color theme="1"/>
      <name val="Gill Sans MT"/>
      <family val="2"/>
      <scheme val="minor"/>
    </font>
    <font>
      <b/>
      <sz val="16"/>
      <color theme="1"/>
      <name val="Calibri"/>
      <family val="2"/>
    </font>
    <font>
      <b/>
      <sz val="16"/>
      <color rgb="FF000000"/>
      <name val="Calibri"/>
      <family val="2"/>
    </font>
    <font>
      <sz val="16"/>
      <color theme="1"/>
      <name val="Gill Sans MT"/>
      <family val="2"/>
      <scheme val="minor"/>
    </font>
    <font>
      <sz val="16"/>
      <color theme="1"/>
      <name val="Calibri"/>
      <family val="2"/>
    </font>
    <font>
      <sz val="16"/>
      <color rgb="FF006100"/>
      <name val="Gill Sans MT"/>
      <family val="2"/>
      <scheme val="minor"/>
    </font>
    <font>
      <b/>
      <sz val="16"/>
      <color rgb="FF006100"/>
      <name val="Gill Sans MT"/>
      <family val="2"/>
      <scheme val="minor"/>
    </font>
    <font>
      <b/>
      <sz val="16"/>
      <color rgb="FF000000"/>
      <name val="Calibri"/>
      <family val="2"/>
      <charset val="1"/>
    </font>
    <font>
      <sz val="16"/>
      <color rgb="FF000000"/>
      <name val="Calibri"/>
      <family val="2"/>
    </font>
    <font>
      <b/>
      <sz val="14"/>
      <color theme="1"/>
      <name val="Gill Sans MT"/>
      <family val="2"/>
      <scheme val="minor"/>
    </font>
    <font>
      <sz val="14"/>
      <color theme="1"/>
      <name val="Gill Sans MT"/>
      <family val="2"/>
      <scheme val="minor"/>
    </font>
    <font>
      <sz val="14"/>
      <color rgb="FF006100"/>
      <name val="Gill Sans MT"/>
      <family val="2"/>
      <scheme val="minor"/>
    </font>
    <font>
      <b/>
      <sz val="14"/>
      <color rgb="FF006100"/>
      <name val="Gill Sans MT"/>
      <family val="2"/>
      <scheme val="minor"/>
    </font>
    <font>
      <b/>
      <sz val="14"/>
      <color rgb="FF000000"/>
      <name val="Calibri"/>
      <family val="2"/>
      <charset val="1"/>
    </font>
    <font>
      <sz val="8"/>
      <name val="Gill Sans MT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9" tint="0.39997558519241921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0" xfId="0" applyFill="1"/>
    <xf numFmtId="0" fontId="0" fillId="3" borderId="4" xfId="0" applyFill="1" applyBorder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0" fillId="6" borderId="0" xfId="0" applyFill="1"/>
    <xf numFmtId="165" fontId="0" fillId="0" borderId="0" xfId="0" applyNumberFormat="1"/>
    <xf numFmtId="0" fontId="0" fillId="0" borderId="0" xfId="0" applyFill="1"/>
    <xf numFmtId="0" fontId="1" fillId="0" borderId="6" xfId="0" applyFont="1" applyBorder="1" applyAlignment="1">
      <alignment horizontal="center" vertical="center" wrapText="1"/>
    </xf>
    <xf numFmtId="0" fontId="4" fillId="3" borderId="5" xfId="0" applyFont="1" applyFill="1" applyBorder="1"/>
    <xf numFmtId="0" fontId="0" fillId="7" borderId="0" xfId="0" applyFill="1"/>
    <xf numFmtId="0" fontId="3" fillId="7" borderId="2" xfId="0" applyFont="1" applyFill="1" applyBorder="1"/>
    <xf numFmtId="0" fontId="6" fillId="7" borderId="5" xfId="0" applyFont="1" applyFill="1" applyBorder="1"/>
    <xf numFmtId="0" fontId="7" fillId="7" borderId="2" xfId="0" applyFont="1" applyFill="1" applyBorder="1"/>
    <xf numFmtId="0" fontId="0" fillId="7" borderId="1" xfId="0" applyFill="1" applyBorder="1"/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right"/>
    </xf>
    <xf numFmtId="0" fontId="8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164" fontId="10" fillId="4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/>
    <xf numFmtId="0" fontId="12" fillId="3" borderId="2" xfId="0" applyFont="1" applyFill="1" applyBorder="1" applyAlignment="1">
      <alignment horizontal="center"/>
    </xf>
    <xf numFmtId="0" fontId="13" fillId="3" borderId="1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/>
    </xf>
    <xf numFmtId="0" fontId="9" fillId="3" borderId="5" xfId="0" applyFont="1" applyFill="1" applyBorder="1"/>
    <xf numFmtId="0" fontId="10" fillId="3" borderId="1" xfId="0" applyFont="1" applyFill="1" applyBorder="1"/>
    <xf numFmtId="0" fontId="12" fillId="3" borderId="1" xfId="0" applyFont="1" applyFill="1" applyBorder="1" applyAlignment="1">
      <alignment horizontal="center"/>
    </xf>
    <xf numFmtId="0" fontId="9" fillId="3" borderId="2" xfId="0" applyFont="1" applyFill="1" applyBorder="1"/>
    <xf numFmtId="0" fontId="12" fillId="7" borderId="2" xfId="0" applyFont="1" applyFill="1" applyBorder="1" applyAlignment="1">
      <alignment horizontal="center"/>
    </xf>
    <xf numFmtId="0" fontId="13" fillId="7" borderId="1" xfId="1" applyFont="1" applyFill="1" applyBorder="1" applyAlignment="1">
      <alignment horizontal="center" vertical="center"/>
    </xf>
    <xf numFmtId="0" fontId="14" fillId="7" borderId="1" xfId="1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center"/>
    </xf>
    <xf numFmtId="0" fontId="17" fillId="5" borderId="1" xfId="0" applyFont="1" applyFill="1" applyBorder="1" applyAlignment="1">
      <alignment horizontal="right"/>
    </xf>
    <xf numFmtId="0" fontId="17" fillId="5" borderId="2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19" fillId="3" borderId="1" xfId="1" applyFont="1" applyFill="1" applyBorder="1" applyAlignment="1">
      <alignment horizontal="center" vertical="center"/>
    </xf>
    <xf numFmtId="0" fontId="20" fillId="3" borderId="1" xfId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/>
    </xf>
    <xf numFmtId="0" fontId="19" fillId="7" borderId="1" xfId="1" applyFont="1" applyFill="1" applyBorder="1" applyAlignment="1">
      <alignment horizontal="center" vertical="center"/>
    </xf>
    <xf numFmtId="0" fontId="20" fillId="7" borderId="1" xfId="1" applyFont="1" applyFill="1" applyBorder="1" applyAlignment="1">
      <alignment horizontal="center" vertical="center"/>
    </xf>
    <xf numFmtId="164" fontId="5" fillId="7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/>
    </xf>
    <xf numFmtId="0" fontId="7" fillId="7" borderId="5" xfId="0" applyFont="1" applyFill="1" applyBorder="1"/>
    <xf numFmtId="0" fontId="21" fillId="7" borderId="2" xfId="0" applyFont="1" applyFill="1" applyBorder="1" applyAlignment="1">
      <alignment horizontal="center" vertical="center"/>
    </xf>
    <xf numFmtId="0" fontId="12" fillId="7" borderId="2" xfId="0" applyFont="1" applyFill="1" applyBorder="1"/>
    <xf numFmtId="0" fontId="12" fillId="7" borderId="0" xfId="0" applyFont="1" applyFill="1"/>
    <xf numFmtId="0" fontId="16" fillId="7" borderId="2" xfId="0" applyFont="1" applyFill="1" applyBorder="1"/>
    <xf numFmtId="0" fontId="16" fillId="7" borderId="1" xfId="0" applyFont="1" applyFill="1" applyBorder="1"/>
    <xf numFmtId="0" fontId="6" fillId="3" borderId="1" xfId="0" applyFont="1" applyFill="1" applyBorder="1" applyAlignment="1">
      <alignment horizontal="center"/>
    </xf>
    <xf numFmtId="0" fontId="19" fillId="3" borderId="3" xfId="1" applyFont="1" applyFill="1" applyBorder="1" applyAlignment="1">
      <alignment horizontal="center" vertical="center" wrapText="1"/>
    </xf>
    <xf numFmtId="0" fontId="20" fillId="3" borderId="3" xfId="1" applyFont="1" applyFill="1" applyBorder="1" applyAlignment="1">
      <alignment horizontal="center" vertical="center" wrapText="1"/>
    </xf>
    <xf numFmtId="0" fontId="19" fillId="7" borderId="3" xfId="1" applyFont="1" applyFill="1" applyBorder="1" applyAlignment="1">
      <alignment horizontal="center" vertical="center" wrapText="1"/>
    </xf>
    <xf numFmtId="0" fontId="20" fillId="7" borderId="3" xfId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164" fontId="21" fillId="0" borderId="9" xfId="0" applyNumberFormat="1" applyFont="1" applyFill="1" applyBorder="1" applyAlignment="1">
      <alignment horizontal="center" vertical="center"/>
    </xf>
  </cellXfs>
  <cellStyles count="2">
    <cellStyle name="Normale" xfId="0" builtinId="0"/>
    <cellStyle name="Valore valido" xfId="1" builtinId="26"/>
  </cellStyles>
  <dxfs count="117"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Calibri"/>
        <family val="2"/>
        <scheme val="none"/>
      </font>
      <numFmt numFmtId="164" formatCode="&quot;€&quot;\ #,##0.00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Gill Sans MT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Gill Sans MT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Gill Sans MT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Calibri"/>
        <family val="2"/>
        <charset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Calibri"/>
        <family val="2"/>
        <charset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Gill Sans MT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Calibri"/>
        <family val="2"/>
        <charset val="1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Calibri"/>
        <family val="2"/>
        <charset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strike val="0"/>
        <outline val="0"/>
        <shadow val="0"/>
        <u val="none"/>
        <vertAlign val="baseline"/>
        <sz val="16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Calibri"/>
        <family val="2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numFmt numFmtId="164" formatCode="&quot;€&quot;\ #,##0.00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charset val="1"/>
        <scheme val="none"/>
      </font>
      <fill>
        <patternFill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ill Sans MT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ill Sans MT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ill Sans MT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4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charset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charset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charset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ill Sans MT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charset val="1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charset val="1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charset val="1"/>
        <scheme val="none"/>
      </font>
      <numFmt numFmtId="164" formatCode="&quot;€&quot;\ #,##0.00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numFmt numFmtId="164" formatCode="&quot;€&quot;\ #,##0.00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ill Sans MT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strike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ill Sans MT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ill Sans MT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charset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charset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charset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ill Sans MT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4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charset val="1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fill>
        <patternFill patternType="solid">
          <fgColor indexed="64"/>
          <bgColor theme="4" tint="0.499984740745262"/>
        </patternFill>
      </fill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9940CDF-C2CB-4FC2-86FB-DD2356885288}" name="Tabella135" displayName="Tabella135" ref="A1:O7" headerRowCount="0" totalsRowShown="0" headerRowDxfId="116" dataDxfId="115">
  <tableColumns count="15">
    <tableColumn id="1" xr3:uid="{0C38B131-0978-447D-B1F1-51B8EEB3CE6B}" name="Colonna1" dataDxfId="114" totalsRowDxfId="113"/>
    <tableColumn id="2" xr3:uid="{B528D680-AAB8-4E21-ACE9-2F37A2A0A765}" name="Colonna2" dataDxfId="112" totalsRowDxfId="111"/>
    <tableColumn id="11" xr3:uid="{BC0E84D5-9CDC-49A1-84E0-4D35DEB2DB38}" name="Colonna11" dataDxfId="110" totalsRowDxfId="109"/>
    <tableColumn id="3" xr3:uid="{FE4E3D58-C435-4FE8-AF89-A39E0E9060FB}" name="Colonna3" headerRowDxfId="108" dataDxfId="107" totalsRowDxfId="106" dataCellStyle="Valore valido"/>
    <tableColumn id="4" xr3:uid="{B73DCB15-D151-4058-A42C-7A82ABF7679B}" name="Colonna4" headerRowDxfId="105" dataDxfId="104" totalsRowDxfId="103" dataCellStyle="Valore valido"/>
    <tableColumn id="8" xr3:uid="{B2E7892A-B8A9-4169-BC99-8449082904A8}" name="Colonna8" headerRowDxfId="102" dataDxfId="101" totalsRowDxfId="100" dataCellStyle="Valore valido"/>
    <tableColumn id="12" xr3:uid="{4E9B6066-80D0-447E-9D58-55991547D9A0}" name="Colonna12" headerRowDxfId="99" dataDxfId="98" totalsRowDxfId="97" dataCellStyle="Valore valido"/>
    <tableColumn id="13" xr3:uid="{CFCCDAAA-C9C7-4774-A4AD-399AD5EA3651}" name="Colonna13" headerRowDxfId="96" dataDxfId="95" totalsRowDxfId="94" dataCellStyle="Valore valido"/>
    <tableColumn id="14" xr3:uid="{7B023C11-6DE7-45E9-8BF0-FBDEEA77D6C0}" name="Colonna14" headerRowDxfId="93" dataDxfId="92" totalsRowDxfId="91" dataCellStyle="Valore valido"/>
    <tableColumn id="15" xr3:uid="{C3BF9BD6-7335-43B2-A228-302F4DA046FA}" name="Colonna15" headerRowDxfId="90" dataDxfId="89" totalsRowDxfId="88" dataCellStyle="Valore valido"/>
    <tableColumn id="16" xr3:uid="{DB147F0D-81B7-49E1-89EA-1179BA206BB0}" name="Colonna16" headerRowDxfId="87" dataDxfId="86" totalsRowDxfId="85" dataCellStyle="Valore valido"/>
    <tableColumn id="7" xr3:uid="{81F89C83-E379-4434-8A13-3D464D107EE0}" name="Colonna7" headerRowDxfId="84" dataDxfId="83" totalsRowDxfId="82" dataCellStyle="Valore valido"/>
    <tableColumn id="5" xr3:uid="{EEAEB2BB-9172-4798-8E73-BC5E23F1E38C}" name="Colonna5" headerRowDxfId="81" dataDxfId="80" totalsRowDxfId="79" dataCellStyle="Valore valido"/>
    <tableColumn id="6" xr3:uid="{BBAC92A7-6A38-433F-B2F1-6C2DD1349B6F}" name="Colonna6" headerRowDxfId="78" dataDxfId="77" totalsRowDxfId="76" dataCellStyle="Valore valido">
      <calculatedColumnFormula>SUM(D2:L2)</calculatedColumnFormula>
    </tableColumn>
    <tableColumn id="10" xr3:uid="{95B9B8E2-6683-45D2-9961-80099DFE6CB2}" name="Colonna10" headerRowDxfId="75" dataDxfId="74" totalsRowDxfId="73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85116A2-B1A4-4A12-9F08-BB578FA95304}" name="Tabella137" displayName="Tabella137" ref="A1:O5" headerRowCount="0" totalsRowShown="0" headerRowDxfId="72" dataDxfId="71">
  <tableColumns count="15">
    <tableColumn id="1" xr3:uid="{284D1EE9-B844-4781-9604-8DE99B680BA1}" name="Colonna1" totalsRowDxfId="70"/>
    <tableColumn id="2" xr3:uid="{F33CA9A0-ED75-475F-90ED-820D7506DE92}" name="Colonna2" dataDxfId="69" totalsRowDxfId="68"/>
    <tableColumn id="11" xr3:uid="{47280426-EA1B-47EC-95E6-13148C2F4CAA}" name="Colonna11" dataDxfId="67" totalsRowDxfId="66"/>
    <tableColumn id="3" xr3:uid="{2F2CEB8C-4CEA-4392-BAED-90A7EAD2CC7A}" name="Colonna3" headerRowDxfId="65" dataDxfId="64" totalsRowDxfId="63" dataCellStyle="Valore valido"/>
    <tableColumn id="4" xr3:uid="{1412C31E-80DD-442C-AAAE-2B520244FE62}" name="Colonna4" headerRowDxfId="62" dataDxfId="61" totalsRowDxfId="60" dataCellStyle="Valore valido"/>
    <tableColumn id="8" xr3:uid="{528BF2D9-5401-4537-9790-1E2292228CB4}" name="Colonna8" headerRowDxfId="59" dataDxfId="58" totalsRowDxfId="57" dataCellStyle="Valore valido"/>
    <tableColumn id="12" xr3:uid="{D37C4A7B-D57D-4727-8AC5-F97236B6B70C}" name="Colonna12" headerRowDxfId="56" dataDxfId="55" totalsRowDxfId="54" dataCellStyle="Valore valido"/>
    <tableColumn id="13" xr3:uid="{D38C6EC3-023D-4D47-A48A-29FA540F213F}" name="Colonna13" headerRowDxfId="53" dataDxfId="52" totalsRowDxfId="51" dataCellStyle="Valore valido"/>
    <tableColumn id="14" xr3:uid="{B4786ECB-AD44-4BDB-B955-2EB4B572285B}" name="Colonna14" headerRowDxfId="50" dataDxfId="49" totalsRowDxfId="48" dataCellStyle="Valore valido"/>
    <tableColumn id="15" xr3:uid="{4811971E-F2C2-47AE-B07B-2FACC0E13CF5}" name="Colonna15" headerRowDxfId="47" dataDxfId="46" totalsRowDxfId="45" dataCellStyle="Valore valido"/>
    <tableColumn id="16" xr3:uid="{EF383CA4-45D3-45E0-BD64-467BE9D26C86}" name="Colonna16" headerRowDxfId="44" dataDxfId="43" totalsRowDxfId="42" dataCellStyle="Valore valido"/>
    <tableColumn id="7" xr3:uid="{BACB5E7B-0A76-4765-BE18-E2E7713F1183}" name="Colonna7" headerRowDxfId="41" dataDxfId="40" totalsRowDxfId="39" dataCellStyle="Valore valido"/>
    <tableColumn id="5" xr3:uid="{F881E41B-1145-4A0D-838F-5AA4BCEDCC3A}" name="Colonna5" headerRowDxfId="38" dataDxfId="37" totalsRowDxfId="36" dataCellStyle="Valore valido"/>
    <tableColumn id="6" xr3:uid="{1AEFD3A6-F953-4B5D-BCA0-83518F700CEC}" name="Colonna6" headerRowDxfId="35" dataDxfId="34" totalsRowDxfId="33" dataCellStyle="Valore valido">
      <calculatedColumnFormula>SUM(D2:L2)</calculatedColumnFormula>
    </tableColumn>
    <tableColumn id="10" xr3:uid="{388CF1C7-E540-4010-A549-A75C8DC82538}" name="Colonna10" headerRowDxfId="32" dataDxfId="31" totalsRowDxfId="30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DA65728-0B1F-43F1-A78A-0877AC788C50}" name="Tabella134" displayName="Tabella134" ref="A1:N15" totalsRowShown="0" headerRowDxfId="29" dataDxfId="28">
  <autoFilter ref="A1:N15" xr:uid="{4DA65728-0B1F-43F1-A78A-0877AC788C50}"/>
  <tableColumns count="14">
    <tableColumn id="2" xr3:uid="{7895F09C-D3EA-49AA-A6B1-4EEE55AE4991}" name="Colonna2" dataDxfId="27" totalsRowDxfId="13"/>
    <tableColumn id="11" xr3:uid="{A3D91F68-533B-4B7D-99F0-756F10210A72}" name="Colonna11" dataDxfId="26" totalsRowDxfId="12"/>
    <tableColumn id="3" xr3:uid="{EFEC1221-98B9-4DCC-9A65-1708A1FACA12}" name="Colonna3" dataDxfId="25" totalsRowDxfId="11" dataCellStyle="Valore valido"/>
    <tableColumn id="4" xr3:uid="{F58A2BBB-BAD8-4AF4-A940-B4E566A9B8A1}" name="Colonna4" dataDxfId="24" totalsRowDxfId="10" dataCellStyle="Valore valido"/>
    <tableColumn id="8" xr3:uid="{5BFD81BC-A600-4C89-987E-D7C19D3CDF0B}" name="Colonna8" dataDxfId="23" totalsRowDxfId="9" dataCellStyle="Valore valido"/>
    <tableColumn id="12" xr3:uid="{72C29DA0-D239-4EF2-865B-42A5B8B51A07}" name="Colonna12" dataDxfId="22" totalsRowDxfId="8" dataCellStyle="Valore valido"/>
    <tableColumn id="13" xr3:uid="{9C00269D-483A-4E27-A9FC-E0738C686875}" name="Colonna13" dataDxfId="21" totalsRowDxfId="7" dataCellStyle="Valore valido"/>
    <tableColumn id="14" xr3:uid="{E88AA5C8-780D-4943-AA99-AAC83B920422}" name="Colonna14" dataDxfId="20" totalsRowDxfId="6" dataCellStyle="Valore valido"/>
    <tableColumn id="15" xr3:uid="{473C40E7-BBA1-40EA-B2E9-9BE77BAD0B5B}" name="Colonna15" dataDxfId="19" totalsRowDxfId="5" dataCellStyle="Valore valido"/>
    <tableColumn id="16" xr3:uid="{591F93C9-74BF-4189-8C4B-6E3C06C80993}" name="Colonna16" dataDxfId="18" totalsRowDxfId="4" dataCellStyle="Valore valido"/>
    <tableColumn id="7" xr3:uid="{3A2EDDBE-8F79-4972-8E3D-A42C11BBA13F}" name="Colonna7" dataDxfId="17" totalsRowDxfId="3" dataCellStyle="Valore valido"/>
    <tableColumn id="5" xr3:uid="{E7E522B3-79D3-4542-B86A-822C00427D4E}" name="Colonna5" dataDxfId="16" totalsRowDxfId="2" dataCellStyle="Valore valido"/>
    <tableColumn id="6" xr3:uid="{811BA68C-17F6-429E-AD30-143F6133BA66}" name="Colonna6" dataDxfId="15" totalsRowDxfId="1" dataCellStyle="Valore valido">
      <calculatedColumnFormula>SUM(C2:K2)</calculatedColumnFormula>
    </tableColumn>
    <tableColumn id="10" xr3:uid="{B0BF45EE-FA7C-4E8F-9CE0-961DF5101679}" name="Colonna10" dataDxfId="14" totalsRow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Dividendi">
  <a:themeElements>
    <a:clrScheme name="Dividendi">
      <a:dk1>
        <a:sysClr val="windowText" lastClr="000000"/>
      </a:dk1>
      <a:lt1>
        <a:sysClr val="window" lastClr="FFFFFF"/>
      </a:lt1>
      <a:dk2>
        <a:srgbClr val="3D3D3D"/>
      </a:dk2>
      <a:lt2>
        <a:srgbClr val="EBEBEB"/>
      </a:lt2>
      <a:accent1>
        <a:srgbClr val="4D1434"/>
      </a:accent1>
      <a:accent2>
        <a:srgbClr val="903163"/>
      </a:accent2>
      <a:accent3>
        <a:srgbClr val="B2324B"/>
      </a:accent3>
      <a:accent4>
        <a:srgbClr val="969FA7"/>
      </a:accent4>
      <a:accent5>
        <a:srgbClr val="66B1CE"/>
      </a:accent5>
      <a:accent6>
        <a:srgbClr val="40619D"/>
      </a:accent6>
      <a:hlink>
        <a:srgbClr val="828282"/>
      </a:hlink>
      <a:folHlink>
        <a:srgbClr val="A5A5A5"/>
      </a:folHlink>
    </a:clrScheme>
    <a:fontScheme name="Dividendi">
      <a:maj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Dividendi">
      <a:fillStyleLst>
        <a:solidFill>
          <a:schemeClr val="phClr"/>
        </a:solidFill>
        <a:gradFill rotWithShape="1">
          <a:gsLst>
            <a:gs pos="0">
              <a:schemeClr val="phClr">
                <a:tint val="68000"/>
                <a:alpha val="90000"/>
                <a:lumMod val="100000"/>
              </a:schemeClr>
            </a:gs>
            <a:gs pos="100000">
              <a:schemeClr val="phClr">
                <a:tint val="90000"/>
                <a:lumMod val="9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lumMod val="110000"/>
              </a:schemeClr>
            </a:gs>
            <a:gs pos="84000">
              <a:schemeClr val="phClr">
                <a:shade val="90000"/>
                <a:lumMod val="88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>
              <a:lumMod val="90000"/>
            </a:schemeClr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55000"/>
              </a:srgbClr>
            </a:outerShdw>
          </a:effectLst>
        </a:effectStyle>
        <a:effectStyle>
          <a:effectLst>
            <a:outerShdw blurRad="88900" dist="38100" dir="504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200000"/>
            </a:lightRig>
          </a:scene3d>
          <a:sp3d>
            <a:bevelT w="381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88000">
              <a:schemeClr val="phClr">
                <a:shade val="94000"/>
                <a:satMod val="110000"/>
                <a:lumMod val="8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8000"/>
                <a:satMod val="110000"/>
                <a:lumMod val="8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ividend" id="{9697A71B-4AB7-4A1A-BD5B-BB2D22835B57}" vid="{C21699FF-00E4-43C8-BBCC-D7E5536C371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BC225-C81F-44E4-809A-5032DB38D350}">
  <dimension ref="A1:AB19"/>
  <sheetViews>
    <sheetView zoomScale="80" zoomScaleNormal="80" workbookViewId="0">
      <selection activeCell="L13" sqref="L13"/>
    </sheetView>
  </sheetViews>
  <sheetFormatPr defaultRowHeight="17.25" x14ac:dyDescent="0.35"/>
  <cols>
    <col min="1" max="1" width="3.875" customWidth="1"/>
    <col min="2" max="2" width="43.375" customWidth="1"/>
    <col min="3" max="3" width="18.625" customWidth="1"/>
    <col min="4" max="4" width="10.5" customWidth="1"/>
    <col min="5" max="5" width="14.5" customWidth="1"/>
    <col min="6" max="6" width="16.125" customWidth="1"/>
    <col min="7" max="7" width="17.375" customWidth="1"/>
    <col min="8" max="8" width="27.375" customWidth="1"/>
    <col min="9" max="10" width="19.125" customWidth="1"/>
    <col min="11" max="11" width="27" customWidth="1"/>
    <col min="12" max="12" width="23.375" customWidth="1"/>
    <col min="13" max="13" width="15.375" customWidth="1"/>
    <col min="14" max="14" width="13.125" customWidth="1"/>
    <col min="15" max="15" width="24.25" customWidth="1"/>
  </cols>
  <sheetData>
    <row r="1" spans="1:28" ht="285" customHeight="1" x14ac:dyDescent="0.35">
      <c r="B1" s="42" t="s">
        <v>51</v>
      </c>
      <c r="C1" s="43" t="s">
        <v>8</v>
      </c>
      <c r="D1" s="71" t="s">
        <v>9</v>
      </c>
      <c r="E1" s="44" t="s">
        <v>10</v>
      </c>
      <c r="F1" s="44" t="s">
        <v>11</v>
      </c>
      <c r="G1" s="44" t="s">
        <v>45</v>
      </c>
      <c r="H1" s="44" t="s">
        <v>46</v>
      </c>
      <c r="I1" s="44" t="s">
        <v>48</v>
      </c>
      <c r="J1" s="44" t="s">
        <v>49</v>
      </c>
      <c r="K1" s="44" t="s">
        <v>50</v>
      </c>
      <c r="L1" s="44" t="s">
        <v>12</v>
      </c>
      <c r="M1" s="44" t="s">
        <v>13</v>
      </c>
      <c r="N1" s="44" t="s">
        <v>19</v>
      </c>
      <c r="O1" s="45" t="s">
        <v>7</v>
      </c>
    </row>
    <row r="2" spans="1:28" ht="22.5" thickBot="1" x14ac:dyDescent="0.5">
      <c r="A2" s="9"/>
      <c r="B2" s="46" t="s">
        <v>14</v>
      </c>
      <c r="C2" s="47"/>
      <c r="D2" s="72" t="s">
        <v>43</v>
      </c>
      <c r="E2" s="48" t="s">
        <v>44</v>
      </c>
      <c r="F2" s="48" t="s">
        <v>44</v>
      </c>
      <c r="G2" s="48" t="s">
        <v>44</v>
      </c>
      <c r="H2" s="48" t="s">
        <v>47</v>
      </c>
      <c r="I2" s="48" t="s">
        <v>44</v>
      </c>
      <c r="J2" s="48" t="s">
        <v>44</v>
      </c>
      <c r="K2" s="48" t="s">
        <v>47</v>
      </c>
      <c r="L2" s="48" t="s">
        <v>0</v>
      </c>
      <c r="M2" s="48" t="s">
        <v>47</v>
      </c>
      <c r="N2" s="49" t="s">
        <v>1</v>
      </c>
      <c r="O2" s="50"/>
      <c r="P2" s="2"/>
      <c r="Q2" s="2"/>
      <c r="R2" s="2"/>
      <c r="S2" s="2"/>
      <c r="T2" s="2"/>
    </row>
    <row r="3" spans="1:28" s="7" customFormat="1" ht="22.5" thickBot="1" x14ac:dyDescent="0.4">
      <c r="A3" s="9"/>
      <c r="B3" s="11" t="s">
        <v>2</v>
      </c>
      <c r="C3" s="66" t="s">
        <v>17</v>
      </c>
      <c r="D3" s="67">
        <v>5</v>
      </c>
      <c r="E3" s="67">
        <v>2</v>
      </c>
      <c r="F3" s="67">
        <v>3</v>
      </c>
      <c r="G3" s="67">
        <v>3</v>
      </c>
      <c r="H3" s="67">
        <v>2</v>
      </c>
      <c r="I3" s="67">
        <v>3</v>
      </c>
      <c r="J3" s="67">
        <v>3</v>
      </c>
      <c r="K3" s="67">
        <v>1</v>
      </c>
      <c r="L3" s="67">
        <v>3</v>
      </c>
      <c r="M3" s="67">
        <v>2</v>
      </c>
      <c r="N3" s="68">
        <f>(Tabella135[[#This Row],[Colonna5]]+Tabella135[[#This Row],[Colonna7]]+Tabella135[[#This Row],[Colonna16]]+Tabella135[[#This Row],[Colonna15]]+Tabella135[[#This Row],[Colonna14]]+Tabella135[[#This Row],[Colonna13]]+Tabella135[[#This Row],[Colonna12]]+Tabella135[[#This Row],[Colonna8]]+Tabella135[[#This Row],[Colonna4]]+Tabella135[[#This Row],[Colonna3]])</f>
        <v>27</v>
      </c>
      <c r="O3" s="53">
        <v>33935</v>
      </c>
      <c r="P3" s="2"/>
      <c r="Q3" s="2"/>
      <c r="R3" s="2"/>
      <c r="S3" s="2"/>
      <c r="T3" s="2"/>
      <c r="U3"/>
      <c r="V3"/>
      <c r="W3"/>
      <c r="X3"/>
      <c r="Y3"/>
      <c r="Z3"/>
      <c r="AA3"/>
      <c r="AB3"/>
    </row>
    <row r="4" spans="1:28" ht="22.5" thickBot="1" x14ac:dyDescent="0.4">
      <c r="A4" s="9"/>
      <c r="B4" s="11" t="s">
        <v>3</v>
      </c>
      <c r="C4" s="66" t="s">
        <v>15</v>
      </c>
      <c r="D4" s="67">
        <v>4</v>
      </c>
      <c r="E4" s="67">
        <v>3</v>
      </c>
      <c r="F4" s="67">
        <v>3</v>
      </c>
      <c r="G4" s="67">
        <v>3</v>
      </c>
      <c r="H4" s="67">
        <v>2</v>
      </c>
      <c r="I4" s="67">
        <v>3</v>
      </c>
      <c r="J4" s="67">
        <v>2</v>
      </c>
      <c r="K4" s="67">
        <v>1</v>
      </c>
      <c r="L4" s="67">
        <v>3</v>
      </c>
      <c r="M4" s="67">
        <v>2</v>
      </c>
      <c r="N4" s="68">
        <f>(Tabella135[[#This Row],[Colonna5]]+Tabella135[[#This Row],[Colonna7]]+Tabella135[[#This Row],[Colonna16]]+Tabella135[[#This Row],[Colonna15]]+Tabella135[[#This Row],[Colonna14]]+Tabella135[[#This Row],[Colonna13]]+Tabella135[[#This Row],[Colonna12]]+Tabella135[[#This Row],[Colonna8]]+Tabella135[[#This Row],[Colonna4]]+Tabella135[[#This Row],[Colonna3]])</f>
        <v>26</v>
      </c>
      <c r="O4" s="53">
        <v>15000</v>
      </c>
      <c r="P4" s="2"/>
      <c r="Q4" s="2"/>
    </row>
    <row r="5" spans="1:28" s="3" customFormat="1" ht="24" customHeight="1" thickBot="1" x14ac:dyDescent="0.4">
      <c r="A5" s="9"/>
      <c r="B5" s="11" t="s">
        <v>5</v>
      </c>
      <c r="C5" s="66" t="s">
        <v>18</v>
      </c>
      <c r="D5" s="67">
        <v>5</v>
      </c>
      <c r="E5" s="67">
        <v>3</v>
      </c>
      <c r="F5" s="67">
        <v>3</v>
      </c>
      <c r="G5" s="67">
        <v>2</v>
      </c>
      <c r="H5" s="67">
        <v>2</v>
      </c>
      <c r="I5" s="67">
        <v>2</v>
      </c>
      <c r="J5" s="67">
        <v>3</v>
      </c>
      <c r="K5" s="67">
        <v>2</v>
      </c>
      <c r="L5" s="67">
        <v>2</v>
      </c>
      <c r="M5" s="67">
        <v>2</v>
      </c>
      <c r="N5" s="68">
        <f>(Tabella135[[#This Row],[Colonna5]]+Tabella135[[#This Row],[Colonna7]]+Tabella135[[#This Row],[Colonna16]]+Tabella135[[#This Row],[Colonna15]]+Tabella135[[#This Row],[Colonna14]]+Tabella135[[#This Row],[Colonna13]]+Tabella135[[#This Row],[Colonna12]]+Tabella135[[#This Row],[Colonna8]]+Tabella135[[#This Row],[Colonna4]]+Tabella135[[#This Row],[Colonna3]])</f>
        <v>26</v>
      </c>
      <c r="O5" s="53">
        <v>27480</v>
      </c>
      <c r="P5"/>
      <c r="Q5"/>
      <c r="R5"/>
      <c r="S5"/>
      <c r="T5"/>
      <c r="U5"/>
      <c r="V5"/>
      <c r="W5"/>
      <c r="X5"/>
      <c r="Y5"/>
      <c r="Z5"/>
      <c r="AA5"/>
      <c r="AB5"/>
    </row>
    <row r="6" spans="1:28" s="3" customFormat="1" ht="22.5" thickBot="1" x14ac:dyDescent="0.4">
      <c r="A6" s="12"/>
      <c r="B6" s="14" t="s">
        <v>4</v>
      </c>
      <c r="C6" s="58" t="s">
        <v>21</v>
      </c>
      <c r="D6" s="69">
        <v>4</v>
      </c>
      <c r="E6" s="69">
        <v>1</v>
      </c>
      <c r="F6" s="69">
        <v>2</v>
      </c>
      <c r="G6" s="69">
        <v>1</v>
      </c>
      <c r="H6" s="69">
        <v>1</v>
      </c>
      <c r="I6" s="69">
        <v>1</v>
      </c>
      <c r="J6" s="69">
        <v>2</v>
      </c>
      <c r="K6" s="69">
        <v>1</v>
      </c>
      <c r="L6" s="69">
        <v>1</v>
      </c>
      <c r="M6" s="69">
        <v>1</v>
      </c>
      <c r="N6" s="70">
        <f>(Tabella135[[#This Row],[Colonna5]]+Tabella135[[#This Row],[Colonna7]]+Tabella135[[#This Row],[Colonna16]]+Tabella135[[#This Row],[Colonna15]]+Tabella135[[#This Row],[Colonna14]]+Tabella135[[#This Row],[Colonna13]]+Tabella135[[#This Row],[Colonna12]]+Tabella135[[#This Row],[Colonna8]]+Tabella135[[#This Row],[Colonna4]]+Tabella135[[#This Row],[Colonna3]])</f>
        <v>15</v>
      </c>
      <c r="O6" s="57" t="s">
        <v>74</v>
      </c>
    </row>
    <row r="7" spans="1:28" s="3" customFormat="1" ht="22.5" thickBot="1" x14ac:dyDescent="0.4">
      <c r="A7" s="13"/>
      <c r="B7" s="15" t="s">
        <v>27</v>
      </c>
      <c r="C7" s="54" t="s">
        <v>28</v>
      </c>
      <c r="D7" s="69">
        <v>1</v>
      </c>
      <c r="E7" s="69">
        <v>1</v>
      </c>
      <c r="F7" s="69">
        <v>1</v>
      </c>
      <c r="G7" s="69">
        <v>0</v>
      </c>
      <c r="H7" s="69">
        <v>0</v>
      </c>
      <c r="I7" s="69">
        <v>0</v>
      </c>
      <c r="J7" s="69">
        <v>1</v>
      </c>
      <c r="K7" s="69">
        <v>1</v>
      </c>
      <c r="L7" s="69">
        <v>1</v>
      </c>
      <c r="M7" s="69">
        <v>1</v>
      </c>
      <c r="N7" s="70">
        <f>(Tabella135[[#This Row],[Colonna5]]+Tabella135[[#This Row],[Colonna7]]+Tabella135[[#This Row],[Colonna16]]+Tabella135[[#This Row],[Colonna15]]+Tabella135[[#This Row],[Colonna14]]+Tabella135[[#This Row],[Colonna13]]+Tabella135[[#This Row],[Colonna12]]+Tabella135[[#This Row],[Colonna8]]+Tabella135[[#This Row],[Colonna4]]+Tabella135[[#This Row],[Colonna3]])</f>
        <v>7</v>
      </c>
      <c r="O7" s="57" t="s">
        <v>74</v>
      </c>
    </row>
    <row r="8" spans="1:28" x14ac:dyDescent="0.35">
      <c r="B8" s="6"/>
    </row>
    <row r="9" spans="1:28" x14ac:dyDescent="0.35">
      <c r="B9" s="6"/>
    </row>
    <row r="10" spans="1:28" x14ac:dyDescent="0.35">
      <c r="B10" s="6"/>
    </row>
    <row r="11" spans="1:28" x14ac:dyDescent="0.35">
      <c r="B11" s="6"/>
    </row>
    <row r="12" spans="1:28" x14ac:dyDescent="0.35">
      <c r="B12" s="6"/>
    </row>
    <row r="13" spans="1:28" x14ac:dyDescent="0.35">
      <c r="B13" s="6"/>
    </row>
    <row r="14" spans="1:28" x14ac:dyDescent="0.35">
      <c r="B14" s="6"/>
    </row>
    <row r="15" spans="1:28" x14ac:dyDescent="0.35">
      <c r="B15" s="6"/>
    </row>
    <row r="16" spans="1:28" x14ac:dyDescent="0.35">
      <c r="B16" s="6"/>
    </row>
    <row r="17" spans="2:2" x14ac:dyDescent="0.35">
      <c r="B17" s="6"/>
    </row>
    <row r="18" spans="2:2" x14ac:dyDescent="0.35">
      <c r="B18" s="6"/>
    </row>
    <row r="19" spans="2:2" x14ac:dyDescent="0.35">
      <c r="B19" s="6"/>
    </row>
  </sheetData>
  <pageMargins left="0.7" right="0.7" top="0.75" bottom="0.75" header="0.3" footer="0.3"/>
  <pageSetup paperSize="9" orientation="portrait" r:id="rId1"/>
  <ignoredErrors>
    <ignoredError sqref="N2:N7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C20F8-44FB-4F29-AD75-4A38F830581C}">
  <dimension ref="A1:T17"/>
  <sheetViews>
    <sheetView zoomScale="80" zoomScaleNormal="80" workbookViewId="0">
      <selection activeCell="L15" sqref="L15"/>
    </sheetView>
  </sheetViews>
  <sheetFormatPr defaultRowHeight="17.25" x14ac:dyDescent="0.35"/>
  <cols>
    <col min="1" max="1" width="3.875" customWidth="1"/>
    <col min="2" max="2" width="44.25" customWidth="1"/>
    <col min="3" max="3" width="15.875" customWidth="1"/>
    <col min="4" max="4" width="10.5" customWidth="1"/>
    <col min="5" max="5" width="14.5" customWidth="1"/>
    <col min="6" max="6" width="15.375" customWidth="1"/>
    <col min="7" max="7" width="17.375" customWidth="1"/>
    <col min="8" max="8" width="25.25" customWidth="1"/>
    <col min="9" max="10" width="19.125" customWidth="1"/>
    <col min="11" max="11" width="25" customWidth="1"/>
    <col min="12" max="12" width="23.375" customWidth="1"/>
    <col min="13" max="13" width="11.875" customWidth="1"/>
    <col min="14" max="14" width="12.625" customWidth="1"/>
    <col min="15" max="15" width="19.375" customWidth="1"/>
  </cols>
  <sheetData>
    <row r="1" spans="1:20" ht="297.75" customHeight="1" x14ac:dyDescent="0.35">
      <c r="B1" s="42" t="s">
        <v>51</v>
      </c>
      <c r="C1" s="43" t="s">
        <v>8</v>
      </c>
      <c r="D1" s="44" t="s">
        <v>9</v>
      </c>
      <c r="E1" s="44" t="s">
        <v>10</v>
      </c>
      <c r="F1" s="44" t="s">
        <v>11</v>
      </c>
      <c r="G1" s="44" t="s">
        <v>45</v>
      </c>
      <c r="H1" s="44" t="s">
        <v>46</v>
      </c>
      <c r="I1" s="44" t="s">
        <v>48</v>
      </c>
      <c r="J1" s="44" t="s">
        <v>49</v>
      </c>
      <c r="K1" s="44" t="s">
        <v>50</v>
      </c>
      <c r="L1" s="44" t="s">
        <v>12</v>
      </c>
      <c r="M1" s="44" t="s">
        <v>13</v>
      </c>
      <c r="N1" s="44" t="s">
        <v>19</v>
      </c>
      <c r="O1" s="45" t="s">
        <v>7</v>
      </c>
    </row>
    <row r="2" spans="1:20" ht="21.75" x14ac:dyDescent="0.45">
      <c r="A2" s="9"/>
      <c r="B2" s="46" t="s">
        <v>14</v>
      </c>
      <c r="C2" s="47"/>
      <c r="D2" s="48" t="s">
        <v>43</v>
      </c>
      <c r="E2" s="48" t="s">
        <v>44</v>
      </c>
      <c r="F2" s="48" t="s">
        <v>44</v>
      </c>
      <c r="G2" s="48" t="s">
        <v>44</v>
      </c>
      <c r="H2" s="48" t="s">
        <v>47</v>
      </c>
      <c r="I2" s="48" t="s">
        <v>44</v>
      </c>
      <c r="J2" s="48" t="s">
        <v>44</v>
      </c>
      <c r="K2" s="48" t="s">
        <v>47</v>
      </c>
      <c r="L2" s="48" t="s">
        <v>0</v>
      </c>
      <c r="M2" s="48" t="s">
        <v>47</v>
      </c>
      <c r="N2" s="49" t="s">
        <v>1</v>
      </c>
      <c r="O2" s="50"/>
      <c r="P2" s="2"/>
      <c r="Q2" s="2"/>
      <c r="R2" s="2"/>
      <c r="S2" s="2"/>
      <c r="T2" s="2"/>
    </row>
    <row r="3" spans="1:20" s="4" customFormat="1" ht="21.75" x14ac:dyDescent="0.35">
      <c r="B3" s="11" t="s">
        <v>6</v>
      </c>
      <c r="C3" s="66" t="s">
        <v>20</v>
      </c>
      <c r="D3" s="51">
        <v>6</v>
      </c>
      <c r="E3" s="51">
        <v>2</v>
      </c>
      <c r="F3" s="51">
        <v>2</v>
      </c>
      <c r="G3" s="51">
        <v>2</v>
      </c>
      <c r="H3" s="51">
        <v>1</v>
      </c>
      <c r="I3" s="51">
        <v>3</v>
      </c>
      <c r="J3" s="51">
        <v>3</v>
      </c>
      <c r="K3" s="51">
        <v>2</v>
      </c>
      <c r="L3" s="51">
        <v>3</v>
      </c>
      <c r="M3" s="51">
        <v>2</v>
      </c>
      <c r="N3" s="52">
        <f>(Tabella137[[#This Row],[Colonna5]]+Tabella137[[#This Row],[Colonna7]]+Tabella137[[#This Row],[Colonna16]]+Tabella137[[#This Row],[Colonna15]]+Tabella137[[#This Row],[Colonna14]]+Tabella137[[#This Row],[Colonna13]]+Tabella137[[#This Row],[Colonna12]]+Tabella137[[#This Row],[Colonna8]]+Tabella137[[#This Row],[Colonna4]]+Tabella137[[#This Row],[Colonna3]])</f>
        <v>26</v>
      </c>
      <c r="O3" s="53">
        <v>27500</v>
      </c>
    </row>
    <row r="4" spans="1:20" ht="21.75" x14ac:dyDescent="0.35">
      <c r="A4" s="13"/>
      <c r="B4" s="15" t="s">
        <v>54</v>
      </c>
      <c r="C4" s="54" t="s">
        <v>40</v>
      </c>
      <c r="D4" s="55">
        <v>4</v>
      </c>
      <c r="E4" s="55">
        <v>1</v>
      </c>
      <c r="F4" s="55">
        <v>2</v>
      </c>
      <c r="G4" s="55">
        <v>1</v>
      </c>
      <c r="H4" s="55">
        <v>1</v>
      </c>
      <c r="I4" s="55">
        <v>1</v>
      </c>
      <c r="J4" s="55">
        <v>2</v>
      </c>
      <c r="K4" s="55">
        <v>1</v>
      </c>
      <c r="L4" s="55">
        <v>2</v>
      </c>
      <c r="M4" s="55">
        <v>2</v>
      </c>
      <c r="N4" s="56">
        <f>(Tabella137[[#This Row],[Colonna5]]+Tabella137[[#This Row],[Colonna7]]+Tabella137[[#This Row],[Colonna16]]+Tabella137[[#This Row],[Colonna15]]+Tabella137[[#This Row],[Colonna14]]+Tabella137[[#This Row],[Colonna13]]+Tabella137[[#This Row],[Colonna12]]+Tabella137[[#This Row],[Colonna8]]+Tabella137[[#This Row],[Colonna4]]+Tabella137[[#This Row],[Colonna3]])</f>
        <v>17</v>
      </c>
      <c r="O4" s="61" t="s">
        <v>74</v>
      </c>
    </row>
    <row r="5" spans="1:20" ht="21.75" x14ac:dyDescent="0.35">
      <c r="A5" s="16"/>
      <c r="B5" s="60" t="s">
        <v>55</v>
      </c>
      <c r="C5" s="58" t="s">
        <v>24</v>
      </c>
      <c r="D5" s="55">
        <v>3</v>
      </c>
      <c r="E5" s="55">
        <v>1</v>
      </c>
      <c r="F5" s="55">
        <v>1</v>
      </c>
      <c r="G5" s="55">
        <v>1</v>
      </c>
      <c r="H5" s="55">
        <v>0</v>
      </c>
      <c r="I5" s="55">
        <v>1</v>
      </c>
      <c r="J5" s="55">
        <v>2</v>
      </c>
      <c r="K5" s="55">
        <v>1</v>
      </c>
      <c r="L5" s="55">
        <v>2</v>
      </c>
      <c r="M5" s="55">
        <v>1</v>
      </c>
      <c r="N5" s="56">
        <f>(Tabella137[[#This Row],[Colonna5]]+Tabella137[[#This Row],[Colonna7]]+Tabella137[[#This Row],[Colonna16]]+Tabella137[[#This Row],[Colonna15]]+Tabella137[[#This Row],[Colonna14]]+Tabella137[[#This Row],[Colonna13]]+Tabella137[[#This Row],[Colonna12]]+Tabella137[[#This Row],[Colonna8]]+Tabella137[[#This Row],[Colonna4]]+Tabella137[[#This Row],[Colonna3]])</f>
        <v>13</v>
      </c>
      <c r="O5" s="61" t="s">
        <v>74</v>
      </c>
    </row>
    <row r="6" spans="1:20" x14ac:dyDescent="0.35">
      <c r="B6" s="6"/>
    </row>
    <row r="7" spans="1:20" x14ac:dyDescent="0.35">
      <c r="B7" s="6"/>
    </row>
    <row r="8" spans="1:20" x14ac:dyDescent="0.35">
      <c r="B8" s="6"/>
    </row>
    <row r="9" spans="1:20" x14ac:dyDescent="0.35">
      <c r="B9" s="6"/>
    </row>
    <row r="10" spans="1:20" x14ac:dyDescent="0.35">
      <c r="B10" s="6"/>
    </row>
    <row r="11" spans="1:20" ht="18.75" x14ac:dyDescent="0.35">
      <c r="B11" s="6"/>
      <c r="K11" s="59"/>
    </row>
    <row r="12" spans="1:20" ht="18.75" x14ac:dyDescent="0.35">
      <c r="B12" s="6"/>
      <c r="K12" s="73"/>
    </row>
    <row r="13" spans="1:20" x14ac:dyDescent="0.35">
      <c r="B13" s="6"/>
    </row>
    <row r="14" spans="1:20" x14ac:dyDescent="0.35">
      <c r="B14" s="6"/>
    </row>
    <row r="15" spans="1:20" x14ac:dyDescent="0.35">
      <c r="B15" s="6"/>
    </row>
    <row r="16" spans="1:20" x14ac:dyDescent="0.35">
      <c r="B16" s="6"/>
    </row>
    <row r="17" spans="2:2" x14ac:dyDescent="0.35">
      <c r="B17" s="6"/>
    </row>
  </sheetData>
  <pageMargins left="0.7" right="0.7" top="0.75" bottom="0.75" header="0.3" footer="0.3"/>
  <ignoredErrors>
    <ignoredError sqref="N3:N5" calculatedColumn="1"/>
  </ignoredErrors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84024-3EEB-482F-8039-836227E3904A}">
  <dimension ref="A1:S30"/>
  <sheetViews>
    <sheetView tabSelected="1" zoomScale="70" zoomScaleNormal="70" workbookViewId="0">
      <selection activeCell="L19" sqref="L19"/>
    </sheetView>
  </sheetViews>
  <sheetFormatPr defaultRowHeight="17.25" x14ac:dyDescent="0.35"/>
  <cols>
    <col min="1" max="1" width="68.875" customWidth="1"/>
    <col min="2" max="4" width="18.375" customWidth="1"/>
    <col min="5" max="5" width="14.375" customWidth="1"/>
    <col min="6" max="6" width="17.5" customWidth="1"/>
    <col min="7" max="7" width="27.125" customWidth="1"/>
    <col min="8" max="8" width="21" customWidth="1"/>
    <col min="9" max="9" width="22.875" customWidth="1"/>
    <col min="10" max="10" width="29.125" customWidth="1"/>
    <col min="11" max="11" width="26.75" customWidth="1"/>
    <col min="12" max="12" width="19.125" customWidth="1"/>
    <col min="13" max="13" width="23.375" customWidth="1"/>
    <col min="14" max="14" width="22.5" customWidth="1"/>
    <col min="15" max="15" width="15" customWidth="1"/>
    <col min="16" max="16" width="21.625" customWidth="1"/>
  </cols>
  <sheetData>
    <row r="1" spans="1:19" ht="2.25" customHeight="1" x14ac:dyDescent="0.35">
      <c r="A1" t="s">
        <v>60</v>
      </c>
      <c r="B1" t="s">
        <v>61</v>
      </c>
      <c r="C1" s="5" t="s">
        <v>62</v>
      </c>
      <c r="D1" s="5" t="s">
        <v>63</v>
      </c>
      <c r="E1" s="5" t="s">
        <v>64</v>
      </c>
      <c r="F1" s="5" t="s">
        <v>65</v>
      </c>
      <c r="G1" s="5" t="s">
        <v>66</v>
      </c>
      <c r="H1" s="5" t="s">
        <v>67</v>
      </c>
      <c r="I1" s="5" t="s">
        <v>68</v>
      </c>
      <c r="J1" s="5" t="s">
        <v>69</v>
      </c>
      <c r="K1" s="5" t="s">
        <v>70</v>
      </c>
      <c r="L1" s="5" t="s">
        <v>71</v>
      </c>
      <c r="M1" s="5" t="s">
        <v>72</v>
      </c>
      <c r="N1" s="10" t="s">
        <v>73</v>
      </c>
      <c r="O1" s="1"/>
      <c r="P1" s="1"/>
      <c r="Q1" s="1"/>
      <c r="R1" s="1"/>
    </row>
    <row r="2" spans="1:19" ht="353.25" customHeight="1" x14ac:dyDescent="0.35">
      <c r="A2" s="17" t="s">
        <v>51</v>
      </c>
      <c r="B2" s="18" t="s">
        <v>8</v>
      </c>
      <c r="C2" s="19" t="s">
        <v>9</v>
      </c>
      <c r="D2" s="19" t="s">
        <v>10</v>
      </c>
      <c r="E2" s="19" t="s">
        <v>11</v>
      </c>
      <c r="F2" s="19" t="s">
        <v>45</v>
      </c>
      <c r="G2" s="19" t="s">
        <v>46</v>
      </c>
      <c r="H2" s="19" t="s">
        <v>48</v>
      </c>
      <c r="I2" s="19" t="s">
        <v>49</v>
      </c>
      <c r="J2" s="19" t="s">
        <v>50</v>
      </c>
      <c r="K2" s="19" t="s">
        <v>12</v>
      </c>
      <c r="L2" s="19" t="s">
        <v>13</v>
      </c>
      <c r="M2" s="19" t="s">
        <v>19</v>
      </c>
      <c r="N2" s="20" t="s">
        <v>7</v>
      </c>
    </row>
    <row r="3" spans="1:19" ht="24.75" x14ac:dyDescent="0.5">
      <c r="A3" s="21" t="s">
        <v>14</v>
      </c>
      <c r="B3" s="22"/>
      <c r="C3" s="23" t="s">
        <v>43</v>
      </c>
      <c r="D3" s="23" t="s">
        <v>44</v>
      </c>
      <c r="E3" s="23" t="s">
        <v>44</v>
      </c>
      <c r="F3" s="23" t="s">
        <v>44</v>
      </c>
      <c r="G3" s="23" t="s">
        <v>47</v>
      </c>
      <c r="H3" s="23" t="s">
        <v>44</v>
      </c>
      <c r="I3" s="23" t="s">
        <v>44</v>
      </c>
      <c r="J3" s="23" t="s">
        <v>47</v>
      </c>
      <c r="K3" s="23" t="s">
        <v>0</v>
      </c>
      <c r="L3" s="23" t="s">
        <v>47</v>
      </c>
      <c r="M3" s="24" t="s">
        <v>1</v>
      </c>
      <c r="N3" s="25"/>
      <c r="O3" s="2"/>
      <c r="P3" s="2"/>
      <c r="Q3" s="2"/>
      <c r="R3" s="2"/>
      <c r="S3" s="2"/>
    </row>
    <row r="4" spans="1:19" ht="24.75" x14ac:dyDescent="0.35">
      <c r="A4" s="28" t="s">
        <v>38</v>
      </c>
      <c r="B4" s="29" t="s">
        <v>39</v>
      </c>
      <c r="C4" s="30">
        <v>5</v>
      </c>
      <c r="D4" s="30">
        <v>0</v>
      </c>
      <c r="E4" s="30">
        <v>0</v>
      </c>
      <c r="F4" s="30">
        <v>3</v>
      </c>
      <c r="G4" s="30">
        <v>2</v>
      </c>
      <c r="H4" s="30">
        <v>0</v>
      </c>
      <c r="I4" s="30">
        <v>3</v>
      </c>
      <c r="J4" s="30">
        <v>2</v>
      </c>
      <c r="K4" s="30">
        <v>3</v>
      </c>
      <c r="L4" s="30">
        <v>2</v>
      </c>
      <c r="M4" s="31">
        <f>(Tabella134[[#This Row],[Colonna5]]+Tabella134[[#This Row],[Colonna7]]+Tabella134[[#This Row],[Colonna16]]+Tabella134[[#This Row],[Colonna15]]+Tabella134[[#This Row],[Colonna14]]+Tabella134[[#This Row],[Colonna13]]+Tabella134[[#This Row],[Colonna12]]+Tabella134[[#This Row],[Colonna8]]+Tabella134[[#This Row],[Colonna4]]+Tabella134[[#This Row],[Colonna3]])</f>
        <v>20</v>
      </c>
      <c r="N4" s="26">
        <v>3000</v>
      </c>
      <c r="O4" s="2"/>
      <c r="P4" s="2"/>
      <c r="Q4" s="2"/>
      <c r="R4" s="2"/>
      <c r="S4" s="2"/>
    </row>
    <row r="5" spans="1:19" ht="24.75" x14ac:dyDescent="0.35">
      <c r="A5" s="28" t="s">
        <v>37</v>
      </c>
      <c r="B5" s="29" t="s">
        <v>36</v>
      </c>
      <c r="C5" s="30">
        <v>5</v>
      </c>
      <c r="D5" s="30">
        <v>0</v>
      </c>
      <c r="E5" s="30">
        <v>0</v>
      </c>
      <c r="F5" s="30">
        <v>3</v>
      </c>
      <c r="G5" s="30">
        <v>2</v>
      </c>
      <c r="H5" s="30">
        <v>0</v>
      </c>
      <c r="I5" s="30">
        <v>3</v>
      </c>
      <c r="J5" s="30">
        <v>2</v>
      </c>
      <c r="K5" s="30">
        <v>2</v>
      </c>
      <c r="L5" s="30">
        <v>2</v>
      </c>
      <c r="M5" s="31">
        <f>(Tabella134[[#This Row],[Colonna5]]+Tabella134[[#This Row],[Colonna7]]+Tabella134[[#This Row],[Colonna16]]+Tabella134[[#This Row],[Colonna15]]+Tabella134[[#This Row],[Colonna14]]+Tabella134[[#This Row],[Colonna13]]+Tabella134[[#This Row],[Colonna12]]+Tabella134[[#This Row],[Colonna8]]+Tabella134[[#This Row],[Colonna4]]+Tabella134[[#This Row],[Colonna3]])</f>
        <v>19</v>
      </c>
      <c r="N5" s="26">
        <v>7674</v>
      </c>
    </row>
    <row r="6" spans="1:19" ht="24.75" x14ac:dyDescent="0.35">
      <c r="A6" s="32" t="s">
        <v>56</v>
      </c>
      <c r="B6" s="34" t="s">
        <v>16</v>
      </c>
      <c r="C6" s="30">
        <v>4</v>
      </c>
      <c r="D6" s="30">
        <v>0</v>
      </c>
      <c r="E6" s="30">
        <v>0</v>
      </c>
      <c r="F6" s="30">
        <v>2</v>
      </c>
      <c r="G6" s="30">
        <v>2</v>
      </c>
      <c r="H6" s="30">
        <v>0</v>
      </c>
      <c r="I6" s="30">
        <v>3</v>
      </c>
      <c r="J6" s="30">
        <v>1</v>
      </c>
      <c r="K6" s="30">
        <v>3</v>
      </c>
      <c r="L6" s="30">
        <v>2</v>
      </c>
      <c r="M6" s="31">
        <f>(Tabella134[[#This Row],[Colonna5]]+Tabella134[[#This Row],[Colonna7]]+Tabella134[[#This Row],[Colonna16]]+Tabella134[[#This Row],[Colonna15]]+Tabella134[[#This Row],[Colonna14]]+Tabella134[[#This Row],[Colonna13]]+Tabella134[[#This Row],[Colonna12]]+Tabella134[[#This Row],[Colonna8]]+Tabella134[[#This Row],[Colonna4]]+Tabella134[[#This Row],[Colonna3]])</f>
        <v>17</v>
      </c>
      <c r="N6" s="26">
        <v>6400</v>
      </c>
    </row>
    <row r="7" spans="1:19" s="3" customFormat="1" ht="24.75" x14ac:dyDescent="0.35">
      <c r="A7" s="33" t="s">
        <v>34</v>
      </c>
      <c r="B7" s="34" t="s">
        <v>35</v>
      </c>
      <c r="C7" s="30">
        <v>6</v>
      </c>
      <c r="D7" s="30">
        <v>0</v>
      </c>
      <c r="E7" s="30">
        <v>0</v>
      </c>
      <c r="F7" s="30">
        <v>2</v>
      </c>
      <c r="G7" s="30">
        <v>1</v>
      </c>
      <c r="H7" s="30">
        <v>0</v>
      </c>
      <c r="I7" s="30">
        <v>3</v>
      </c>
      <c r="J7" s="30">
        <v>2</v>
      </c>
      <c r="K7" s="30">
        <v>3</v>
      </c>
      <c r="L7" s="30">
        <v>0</v>
      </c>
      <c r="M7" s="31">
        <f>(Tabella134[[#This Row],[Colonna5]]+Tabella134[[#This Row],[Colonna7]]+Tabella134[[#This Row],[Colonna16]]+Tabella134[[#This Row],[Colonna15]]+Tabella134[[#This Row],[Colonna14]]+Tabella134[[#This Row],[Colonna13]]+Tabella134[[#This Row],[Colonna12]]+Tabella134[[#This Row],[Colonna8]]+Tabella134[[#This Row],[Colonna4]]+Tabella134[[#This Row],[Colonna3]])</f>
        <v>17</v>
      </c>
      <c r="N7" s="26">
        <v>356</v>
      </c>
    </row>
    <row r="8" spans="1:19" s="3" customFormat="1" ht="24.75" x14ac:dyDescent="0.35">
      <c r="A8" s="33" t="s">
        <v>58</v>
      </c>
      <c r="B8" s="34" t="s">
        <v>33</v>
      </c>
      <c r="C8" s="30">
        <v>4</v>
      </c>
      <c r="D8" s="30">
        <v>0</v>
      </c>
      <c r="E8" s="30">
        <v>0</v>
      </c>
      <c r="F8" s="30">
        <v>3</v>
      </c>
      <c r="G8" s="30">
        <v>1</v>
      </c>
      <c r="H8" s="30">
        <v>0</v>
      </c>
      <c r="I8" s="30">
        <v>3</v>
      </c>
      <c r="J8" s="30">
        <v>2</v>
      </c>
      <c r="K8" s="30">
        <v>2</v>
      </c>
      <c r="L8" s="30">
        <v>1</v>
      </c>
      <c r="M8" s="31">
        <f>(Tabella134[[#This Row],[Colonna5]]+Tabella134[[#This Row],[Colonna7]]+Tabella134[[#This Row],[Colonna16]]+Tabella134[[#This Row],[Colonna15]]+Tabella134[[#This Row],[Colonna14]]+Tabella134[[#This Row],[Colonna13]]+Tabella134[[#This Row],[Colonna12]]+Tabella134[[#This Row],[Colonna8]]+Tabella134[[#This Row],[Colonna4]]+Tabella134[[#This Row],[Colonna3]])</f>
        <v>16</v>
      </c>
      <c r="N8" s="27">
        <v>3745</v>
      </c>
    </row>
    <row r="9" spans="1:19" ht="24.75" x14ac:dyDescent="0.35">
      <c r="A9" s="35" t="s">
        <v>23</v>
      </c>
      <c r="B9" s="29" t="s">
        <v>22</v>
      </c>
      <c r="C9" s="30">
        <v>5</v>
      </c>
      <c r="D9" s="30">
        <v>0</v>
      </c>
      <c r="E9" s="30">
        <v>0</v>
      </c>
      <c r="F9" s="30">
        <v>1</v>
      </c>
      <c r="G9" s="30">
        <v>1</v>
      </c>
      <c r="H9" s="30">
        <v>0</v>
      </c>
      <c r="I9" s="30">
        <v>3</v>
      </c>
      <c r="J9" s="30">
        <v>2</v>
      </c>
      <c r="K9" s="30">
        <v>1</v>
      </c>
      <c r="L9" s="30">
        <v>2</v>
      </c>
      <c r="M9" s="31">
        <f>(Tabella134[[#This Row],[Colonna5]]+Tabella134[[#This Row],[Colonna7]]+Tabella134[[#This Row],[Colonna16]]+Tabella134[[#This Row],[Colonna15]]+Tabella134[[#This Row],[Colonna14]]+Tabella134[[#This Row],[Colonna13]]+Tabella134[[#This Row],[Colonna12]]+Tabella134[[#This Row],[Colonna8]]+Tabella134[[#This Row],[Colonna4]]+Tabella134[[#This Row],[Colonna3]])</f>
        <v>15</v>
      </c>
      <c r="N9" s="26">
        <v>1793.86</v>
      </c>
    </row>
    <row r="10" spans="1:19" ht="24.75" x14ac:dyDescent="0.35">
      <c r="A10" s="62" t="s">
        <v>57</v>
      </c>
      <c r="B10" s="36" t="s">
        <v>25</v>
      </c>
      <c r="C10" s="37">
        <v>3</v>
      </c>
      <c r="D10" s="37">
        <v>0</v>
      </c>
      <c r="E10" s="37">
        <v>0</v>
      </c>
      <c r="F10" s="37">
        <v>1</v>
      </c>
      <c r="G10" s="37">
        <v>2</v>
      </c>
      <c r="H10" s="37">
        <v>0</v>
      </c>
      <c r="I10" s="37">
        <v>2</v>
      </c>
      <c r="J10" s="37">
        <v>2</v>
      </c>
      <c r="K10" s="37">
        <v>3</v>
      </c>
      <c r="L10" s="37">
        <v>1</v>
      </c>
      <c r="M10" s="38">
        <f>(Tabella134[[#This Row],[Colonna5]]+Tabella134[[#This Row],[Colonna7]]+Tabella134[[#This Row],[Colonna16]]+Tabella134[[#This Row],[Colonna15]]+Tabella134[[#This Row],[Colonna14]]+Tabella134[[#This Row],[Colonna13]]+Tabella134[[#This Row],[Colonna12]]+Tabella134[[#This Row],[Colonna8]]+Tabella134[[#This Row],[Colonna4]]+Tabella134[[#This Row],[Colonna3]])</f>
        <v>14</v>
      </c>
      <c r="N10" s="39" t="s">
        <v>74</v>
      </c>
    </row>
    <row r="11" spans="1:19" ht="24.75" x14ac:dyDescent="0.35">
      <c r="A11" s="63" t="s">
        <v>59</v>
      </c>
      <c r="B11" s="40" t="s">
        <v>26</v>
      </c>
      <c r="C11" s="37">
        <v>4</v>
      </c>
      <c r="D11" s="37">
        <v>0</v>
      </c>
      <c r="E11" s="37">
        <v>0</v>
      </c>
      <c r="F11" s="37">
        <v>1</v>
      </c>
      <c r="G11" s="37">
        <v>1</v>
      </c>
      <c r="H11" s="37">
        <v>0</v>
      </c>
      <c r="I11" s="37">
        <v>2</v>
      </c>
      <c r="J11" s="37">
        <v>1</v>
      </c>
      <c r="K11" s="37">
        <v>2</v>
      </c>
      <c r="L11" s="37">
        <v>1</v>
      </c>
      <c r="M11" s="38">
        <f>(Tabella134[[#This Row],[Colonna5]]+Tabella134[[#This Row],[Colonna7]]+Tabella134[[#This Row],[Colonna16]]+Tabella134[[#This Row],[Colonna15]]+Tabella134[[#This Row],[Colonna14]]+Tabella134[[#This Row],[Colonna13]]+Tabella134[[#This Row],[Colonna12]]+Tabella134[[#This Row],[Colonna8]]+Tabella134[[#This Row],[Colonna4]]+Tabella134[[#This Row],[Colonna3]])</f>
        <v>12</v>
      </c>
      <c r="N11" s="39" t="s">
        <v>74</v>
      </c>
    </row>
    <row r="12" spans="1:19" ht="24.75" x14ac:dyDescent="0.35">
      <c r="A12" s="64" t="s">
        <v>31</v>
      </c>
      <c r="B12" s="41" t="s">
        <v>32</v>
      </c>
      <c r="C12" s="37">
        <v>3</v>
      </c>
      <c r="D12" s="37">
        <v>0</v>
      </c>
      <c r="E12" s="37">
        <v>0</v>
      </c>
      <c r="F12" s="37">
        <v>1</v>
      </c>
      <c r="G12" s="37">
        <v>2</v>
      </c>
      <c r="H12" s="37">
        <v>0</v>
      </c>
      <c r="I12" s="37">
        <v>2</v>
      </c>
      <c r="J12" s="37">
        <v>1</v>
      </c>
      <c r="K12" s="37">
        <v>1</v>
      </c>
      <c r="L12" s="37">
        <v>1</v>
      </c>
      <c r="M12" s="38">
        <f>(Tabella134[[#This Row],[Colonna5]]+Tabella134[[#This Row],[Colonna7]]+Tabella134[[#This Row],[Colonna16]]+Tabella134[[#This Row],[Colonna15]]+Tabella134[[#This Row],[Colonna14]]+Tabella134[[#This Row],[Colonna13]]+Tabella134[[#This Row],[Colonna12]]+Tabella134[[#This Row],[Colonna8]]+Tabella134[[#This Row],[Colonna4]]+Tabella134[[#This Row],[Colonna3]])</f>
        <v>11</v>
      </c>
      <c r="N12" s="39" t="s">
        <v>74</v>
      </c>
    </row>
    <row r="13" spans="1:19" ht="24.75" x14ac:dyDescent="0.35">
      <c r="A13" s="65" t="s">
        <v>52</v>
      </c>
      <c r="B13" s="40" t="s">
        <v>53</v>
      </c>
      <c r="C13" s="37">
        <v>2</v>
      </c>
      <c r="D13" s="37">
        <v>0</v>
      </c>
      <c r="E13" s="37">
        <v>0</v>
      </c>
      <c r="F13" s="37">
        <v>1</v>
      </c>
      <c r="G13" s="37">
        <v>2</v>
      </c>
      <c r="H13" s="37">
        <v>0</v>
      </c>
      <c r="I13" s="37">
        <v>2</v>
      </c>
      <c r="J13" s="37">
        <v>0</v>
      </c>
      <c r="K13" s="37">
        <v>1</v>
      </c>
      <c r="L13" s="37">
        <v>1</v>
      </c>
      <c r="M13" s="38">
        <v>9</v>
      </c>
      <c r="N13" s="39" t="s">
        <v>74</v>
      </c>
    </row>
    <row r="14" spans="1:19" ht="24.75" x14ac:dyDescent="0.35">
      <c r="A14" s="64" t="s">
        <v>29</v>
      </c>
      <c r="B14" s="36" t="s">
        <v>30</v>
      </c>
      <c r="C14" s="37">
        <v>3</v>
      </c>
      <c r="D14" s="37">
        <v>0</v>
      </c>
      <c r="E14" s="37">
        <v>0</v>
      </c>
      <c r="F14" s="37">
        <v>0</v>
      </c>
      <c r="G14" s="37">
        <v>1</v>
      </c>
      <c r="H14" s="37">
        <v>0</v>
      </c>
      <c r="I14" s="37">
        <v>1</v>
      </c>
      <c r="J14" s="37">
        <v>1</v>
      </c>
      <c r="K14" s="37">
        <v>1</v>
      </c>
      <c r="L14" s="37">
        <v>1</v>
      </c>
      <c r="M14" s="38">
        <f>(Tabella134[[#This Row],[Colonna5]]+Tabella134[[#This Row],[Colonna7]]+Tabella134[[#This Row],[Colonna16]]+Tabella134[[#This Row],[Colonna15]]+Tabella134[[#This Row],[Colonna14]]+Tabella134[[#This Row],[Colonna13]]+Tabella134[[#This Row],[Colonna12]]+Tabella134[[#This Row],[Colonna8]]+Tabella134[[#This Row],[Colonna4]]+Tabella134[[#This Row],[Colonna3]])</f>
        <v>8</v>
      </c>
      <c r="N14" s="39" t="s">
        <v>74</v>
      </c>
    </row>
    <row r="15" spans="1:19" ht="24.75" x14ac:dyDescent="0.35">
      <c r="A15" s="64" t="s">
        <v>41</v>
      </c>
      <c r="B15" s="36" t="s">
        <v>42</v>
      </c>
      <c r="C15" s="37">
        <v>1</v>
      </c>
      <c r="D15" s="37">
        <v>0</v>
      </c>
      <c r="E15" s="37">
        <v>0</v>
      </c>
      <c r="F15" s="37">
        <v>1</v>
      </c>
      <c r="G15" s="37">
        <v>2</v>
      </c>
      <c r="H15" s="37">
        <v>0</v>
      </c>
      <c r="I15" s="37">
        <v>0</v>
      </c>
      <c r="J15" s="37">
        <v>1</v>
      </c>
      <c r="K15" s="37">
        <v>2</v>
      </c>
      <c r="L15" s="37">
        <v>1</v>
      </c>
      <c r="M15" s="38">
        <f>(Tabella134[[#This Row],[Colonna5]]+Tabella134[[#This Row],[Colonna7]]+Tabella134[[#This Row],[Colonna16]]+Tabella134[[#This Row],[Colonna15]]+Tabella134[[#This Row],[Colonna14]]+Tabella134[[#This Row],[Colonna13]]+Tabella134[[#This Row],[Colonna12]]+Tabella134[[#This Row],[Colonna8]]+Tabella134[[#This Row],[Colonna4]]+Tabella134[[#This Row],[Colonna3]])</f>
        <v>8</v>
      </c>
      <c r="N15" s="39" t="s">
        <v>74</v>
      </c>
    </row>
    <row r="17" spans="1:15" x14ac:dyDescent="0.35">
      <c r="O17" s="8"/>
    </row>
    <row r="19" spans="1:15" x14ac:dyDescent="0.35">
      <c r="A19" s="6"/>
    </row>
    <row r="20" spans="1:15" x14ac:dyDescent="0.35">
      <c r="A20" s="6"/>
    </row>
    <row r="21" spans="1:15" x14ac:dyDescent="0.35">
      <c r="A21" s="6"/>
    </row>
    <row r="22" spans="1:15" x14ac:dyDescent="0.35">
      <c r="A22" s="6"/>
    </row>
    <row r="23" spans="1:15" x14ac:dyDescent="0.35">
      <c r="A23" s="6"/>
    </row>
    <row r="24" spans="1:15" x14ac:dyDescent="0.35">
      <c r="A24" s="6"/>
    </row>
    <row r="25" spans="1:15" x14ac:dyDescent="0.35">
      <c r="A25" s="6"/>
    </row>
    <row r="26" spans="1:15" x14ac:dyDescent="0.35">
      <c r="A26" s="6"/>
    </row>
    <row r="27" spans="1:15" x14ac:dyDescent="0.35">
      <c r="A27" s="6"/>
    </row>
    <row r="28" spans="1:15" x14ac:dyDescent="0.35">
      <c r="A28" s="6"/>
    </row>
    <row r="30" spans="1:15" x14ac:dyDescent="0.35">
      <c r="A30" s="6"/>
    </row>
  </sheetData>
  <phoneticPr fontId="22" type="noConversion"/>
  <pageMargins left="0.7" right="0.7" top="0.75" bottom="0.75" header="0.3" footer="0.3"/>
  <pageSetup paperSize="9" orientation="portrait" r:id="rId1"/>
  <ignoredErrors>
    <ignoredError sqref="M3:M15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RETI GIA' COSTITUITE</vt:lpstr>
      <vt:lpstr>RETI COSTITUENDE</vt:lpstr>
      <vt:lpstr>SCUOLE SINGOLE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camarda</dc:creator>
  <cp:lastModifiedBy>Diana Angela</cp:lastModifiedBy>
  <dcterms:created xsi:type="dcterms:W3CDTF">2015-06-05T18:19:34Z</dcterms:created>
  <dcterms:modified xsi:type="dcterms:W3CDTF">2023-07-24T09:11:17Z</dcterms:modified>
</cp:coreProperties>
</file>